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pewsey/"/>
    </mc:Choice>
  </mc:AlternateContent>
  <xr:revisionPtr revIDLastSave="0" documentId="13_ncr:1_{2C96C214-372A-1F4D-8654-B6E930D58D8D}"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29400" windowHeight="169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<sst xmlns="http://schemas.openxmlformats.org/spreadsheetml/2006/main" count="1104" uniqueCount="417">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</sst>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the%20crescent/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A24" sqref="A24"/>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46357</v>
      </c>
      <c r="C5" s="19"/>
    </row>
    <row r="6" spans="1:5" ht="24.75" customHeight="1" x14ac:dyDescent="0.2">
      <c r="A6" s="18" t="s">
        <v>69</v>
      </c>
      <c r="B6" s="30">
        <v>1.1399999999999999</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1.1399999999999999</v>
      </c>
    </row>
    <row r="17" spans="1:2" ht="23.25" customHeight="1" x14ac:dyDescent="0.2">
      <c r="A17" s="26" t="s">
        <v>79</v>
      </c>
      <c r="B17" s="42">
        <f>IFERROR(B16*B7,0)</f>
        <v>170.99999999999997</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57" zoomScaleNormal="100" workbookViewId="0">
      <selection activeCell="D2" sqref="D2"/>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2E-3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3.3027378537999986E-3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2E-3</v>
      </c>
      <c r="C28" s="42">
        <f>SUM(C11:C27)</f>
        <v>3.3027378537999986E-3</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R2" zoomScaleNormal="100" workbookViewId="0">
      <selection activeCell="C22" sqref="C22"/>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2E-3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3.3027378537999986E-3</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2E-3</v>
      </c>
      <c r="C22" s="56">
        <f>SUM(C5:C21)</f>
        <v>3.3027378537999986E-3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0.1</v>
      </c>
    </row>
    <row r="8" spans="1:4" ht="24.75" customHeight="1" x14ac:dyDescent="0.2">
      <c r="A8" s="18" t="s">
        <v>113</v>
      </c>
      <c r="B8" s="78">
        <f>IFERROR(IF(B7&lt;0,B7,B7*1.2),0)</f>
        <v>0.12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0.12</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neutrality/the crescent/C:\Users\DS56\OneDrive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2026-05-07T10:54:58Z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