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amLitt\AppData\Local\Microsoft\Windows\INetCache\Content.Outlook\RTEID8U2\"/>
    </mc:Choice>
  </mc:AlternateContent>
  <xr:revisionPtr revIDLastSave="0" documentId="8_{C94D2F8C-D05B-4EC1-AA33-262198CB65FA}" xr6:coauthVersionLast="47" xr6:coauthVersionMax="47" xr10:uidLastSave="{00000000-0000-0000-0000-000000000000}"/>
  <bookViews>
    <workbookView xWindow="-120" yWindow="-120" windowWidth="29040" windowHeight="15840" firstSheet="9" activeTab="14" xr2:uid="{00000000-000D-0000-FFFF-FFFF00000000}"/>
  </bookViews>
  <sheets>
    <sheet name="Info" sheetId="1" r:id="rId1"/>
    <sheet name="Executive Summary" sheetId="2" r:id="rId2"/>
    <sheet name="Area Schedule" sheetId="3" r:id="rId3"/>
    <sheet name="Elemental Costs" sheetId="4" r:id="rId4"/>
    <sheet name="1 Substructure" sheetId="5" r:id="rId5"/>
    <sheet name="2A Frame Upper Floors" sheetId="6" r:id="rId6"/>
    <sheet name="2C Roof" sheetId="7" r:id="rId7"/>
    <sheet name="2D Stairs" sheetId="8" r:id="rId8"/>
    <sheet name="2E External Walls" sheetId="9" r:id="rId9"/>
    <sheet name="2F Windows Doors" sheetId="10" r:id="rId10"/>
    <sheet name="2G Internal Partitions" sheetId="11" r:id="rId11"/>
    <sheet name="2H Internal Doors" sheetId="12" r:id="rId12"/>
    <sheet name="3A Wall Finishes" sheetId="13" r:id="rId13"/>
    <sheet name="3B Floor Finishes" sheetId="14" r:id="rId14"/>
    <sheet name="3C Ceiling Finishes" sheetId="15" r:id="rId15"/>
    <sheet name="4 Fixtures Fittings" sheetId="16" r:id="rId16"/>
    <sheet name="5 Services" sheetId="17" r:id="rId17"/>
    <sheet name="6 External Works" sheetId="18" r:id="rId18"/>
    <sheet name="6 Site Wide Works" sheetId="19" r:id="rId19"/>
    <sheet name="Design Information" sheetId="20" r:id="rId2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2" l="1"/>
  <c r="F12" i="2"/>
  <c r="D12" i="2"/>
  <c r="B12" i="2"/>
  <c r="G11" i="2"/>
  <c r="F10" i="2"/>
  <c r="E10" i="2"/>
  <c r="E12" i="2" s="1"/>
  <c r="D10" i="2"/>
  <c r="C10" i="2"/>
  <c r="C12" i="2" s="1"/>
  <c r="B10" i="2"/>
  <c r="G10" i="2" s="1"/>
  <c r="G9" i="2"/>
  <c r="G8" i="2"/>
  <c r="G7" i="2"/>
  <c r="G6" i="2"/>
  <c r="G5" i="2"/>
  <c r="G4" i="2"/>
  <c r="G12" i="2" l="1"/>
  <c r="G16" i="2" s="1"/>
  <c r="G18" i="2" s="1"/>
  <c r="G22" i="2" s="1"/>
  <c r="G26" i="2" s="1"/>
  <c r="G31" i="2" s="1"/>
</calcChain>
</file>

<file path=xl/sharedStrings.xml><?xml version="1.0" encoding="utf-8"?>
<sst xmlns="http://schemas.openxmlformats.org/spreadsheetml/2006/main" count="694" uniqueCount="285">
  <si>
    <t>Leonora Cost Plan - Converted Spreadsheet</t>
  </si>
  <si>
    <t>Document</t>
  </si>
  <si>
    <t>Indicative Cost Plan</t>
  </si>
  <si>
    <t>Project</t>
  </si>
  <si>
    <t>Horizon Construction : Leonora (Blocks A - E)</t>
  </si>
  <si>
    <t>Author</t>
  </si>
  <si>
    <t>Duncan Hay / Cubix Construction Consultants</t>
  </si>
  <si>
    <t>Date</t>
  </si>
  <si>
    <t>11-Mar-26</t>
  </si>
  <si>
    <t>Converted from</t>
  </si>
  <si>
    <t>26-01-28 Leonora CP Rev C (Blocks A - E).pdf</t>
  </si>
  <si>
    <t>Source note</t>
  </si>
  <si>
    <t>Converted into editable workbook from PDF text and tables. Values are transcribed from the uploaded PDF; formulas added for key subtotal/total rows where applicable.</t>
  </si>
  <si>
    <t>Executive Summary</t>
  </si>
  <si>
    <t>Item</t>
  </si>
  <si>
    <t>Block A</t>
  </si>
  <si>
    <t>Block B</t>
  </si>
  <si>
    <t>Block C</t>
  </si>
  <si>
    <t>Block D</t>
  </si>
  <si>
    <t>Block E</t>
  </si>
  <si>
    <t>Total</t>
  </si>
  <si>
    <t>Nr of Units</t>
  </si>
  <si>
    <t>Substructure</t>
  </si>
  <si>
    <t>Superstructure</t>
  </si>
  <si>
    <t>Internal Finishes</t>
  </si>
  <si>
    <t>Fixture and Furnishings</t>
  </si>
  <si>
    <t>Services</t>
  </si>
  <si>
    <t>Build Cost Subtotal</t>
  </si>
  <si>
    <t>Preliminaries</t>
  </si>
  <si>
    <t>Block Cost Total</t>
  </si>
  <si>
    <t>External Works - Blocks A-E</t>
  </si>
  <si>
    <t>External Works - Site Wide Works</t>
  </si>
  <si>
    <t>External Works Total</t>
  </si>
  <si>
    <t>Sub-Total</t>
  </si>
  <si>
    <t>Risk &amp; OH&amp;P</t>
  </si>
  <si>
    <t>Subtotal incl Risk/OH&amp;P</t>
  </si>
  <si>
    <t>Statutory Authority Charges</t>
  </si>
  <si>
    <t>Renewables</t>
  </si>
  <si>
    <t>Site Clearance / Demolition</t>
  </si>
  <si>
    <t>Forecast Net Construction Cost / Unit</t>
  </si>
  <si>
    <t>Project Contingency @ 7.5%</t>
  </si>
  <si>
    <t>Inflation</t>
  </si>
  <si>
    <t>Excluded</t>
  </si>
  <si>
    <t>Project Financing</t>
  </si>
  <si>
    <t>Forecast Net Construction Cost (Say)</t>
  </si>
  <si>
    <t>S106 Works / CIL contribution</t>
  </si>
  <si>
    <t>Professional Fees / On costs @ 10%</t>
  </si>
  <si>
    <t>Zurich/NHBC Fee</t>
  </si>
  <si>
    <t>Surveys / Site Investigations</t>
  </si>
  <si>
    <t>Total Net Project Cost excl VAT</t>
  </si>
  <si>
    <t>Schedule of Residential Accommodation</t>
  </si>
  <si>
    <t>Floor</t>
  </si>
  <si>
    <t>Block A m2</t>
  </si>
  <si>
    <t>Block A ft2</t>
  </si>
  <si>
    <t>Block B m2</t>
  </si>
  <si>
    <t>Block B ft2</t>
  </si>
  <si>
    <t>Block C m2</t>
  </si>
  <si>
    <t>Block C ft2</t>
  </si>
  <si>
    <t>Block D m2</t>
  </si>
  <si>
    <t>Block D ft2</t>
  </si>
  <si>
    <t>Block E m2</t>
  </si>
  <si>
    <t>Block E ft2</t>
  </si>
  <si>
    <t>Ground Floor</t>
  </si>
  <si>
    <t>First Floor</t>
  </si>
  <si>
    <t>Second Floor</t>
  </si>
  <si>
    <t>Nr of units</t>
  </si>
  <si>
    <t>Nr</t>
  </si>
  <si>
    <t>Breakdown of Elemental Costs</t>
  </si>
  <si>
    <t>Ref</t>
  </si>
  <si>
    <t>Element</t>
  </si>
  <si>
    <t>A Cost</t>
  </si>
  <si>
    <t>A £/m²</t>
  </si>
  <si>
    <t>B Cost</t>
  </si>
  <si>
    <t>B £/m²</t>
  </si>
  <si>
    <t>C Cost</t>
  </si>
  <si>
    <t>C £/m²</t>
  </si>
  <si>
    <t>D Cost</t>
  </si>
  <si>
    <t>D £/m²</t>
  </si>
  <si>
    <t>E Cost</t>
  </si>
  <si>
    <t>E £/m²</t>
  </si>
  <si>
    <t>Notes</t>
  </si>
  <si>
    <t>1 Substructure</t>
  </si>
  <si>
    <t>2A Frame / Upper floors</t>
  </si>
  <si>
    <t>2C Roof</t>
  </si>
  <si>
    <t>2D Stairs</t>
  </si>
  <si>
    <t>2E External Walls</t>
  </si>
  <si>
    <t>2F Windows &amp; External Door</t>
  </si>
  <si>
    <t>2G Internal Walls/Partitions</t>
  </si>
  <si>
    <t>2H Internal Doors</t>
  </si>
  <si>
    <t>3A Wall Finishes</t>
  </si>
  <si>
    <t>3B Floor Finishes</t>
  </si>
  <si>
    <t>3C Ceiling Finishes</t>
  </si>
  <si>
    <t>4 Fittings &amp; Furnishings</t>
  </si>
  <si>
    <t>5 Services</t>
  </si>
  <si>
    <t>Sub Total</t>
  </si>
  <si>
    <t>7 Main Contractor Preliminaries</t>
  </si>
  <si>
    <t>8 Main Contractor Risk (2.5%)</t>
  </si>
  <si>
    <t>9 Main Contractors OH&amp;P (7%)</t>
  </si>
  <si>
    <t>Description</t>
  </si>
  <si>
    <t>Unit</t>
  </si>
  <si>
    <t>Rate</t>
  </si>
  <si>
    <t>A Qty</t>
  </si>
  <si>
    <t>A Total</t>
  </si>
  <si>
    <t>B Qty</t>
  </si>
  <si>
    <t>B Total</t>
  </si>
  <si>
    <t>C Qty</t>
  </si>
  <si>
    <t>C Total</t>
  </si>
  <si>
    <t>D Qty</t>
  </si>
  <si>
    <t>D Total</t>
  </si>
  <si>
    <t>E Qty</t>
  </si>
  <si>
    <t>E Total</t>
  </si>
  <si>
    <t>Comments</t>
  </si>
  <si>
    <t>Excavation to reduce levels; disposal off site</t>
  </si>
  <si>
    <t>m2</t>
  </si>
  <si>
    <t>Piling</t>
  </si>
  <si>
    <t>N/A</t>
  </si>
  <si>
    <t>Pile caps</t>
  </si>
  <si>
    <t>Trench footings</t>
  </si>
  <si>
    <t>m</t>
  </si>
  <si>
    <t>Beam / block flooring</t>
  </si>
  <si>
    <t>Screed / topping</t>
  </si>
  <si>
    <t>Package Total</t>
  </si>
  <si>
    <t>To Summary</t>
  </si>
  <si>
    <t>2A Super-structure / Upper floors</t>
  </si>
  <si>
    <t>Upper floors to apartment</t>
  </si>
  <si>
    <t>Ditto to houses</t>
  </si>
  <si>
    <t>Pitched roof covering incl structure</t>
  </si>
  <si>
    <t>Rainwater downpipes, gutters and the like</t>
  </si>
  <si>
    <t>Velux roof lights</t>
  </si>
  <si>
    <t>Allowance to form dormer windows</t>
  </si>
  <si>
    <t>Porch roof</t>
  </si>
  <si>
    <t>It</t>
  </si>
  <si>
    <t>Communal stairs incl balustrade</t>
  </si>
  <si>
    <t>Flts</t>
  </si>
  <si>
    <t>Rate inclusive of balustrade/handrail etc</t>
  </si>
  <si>
    <t>Internal stairs</t>
  </si>
  <si>
    <t>Block/feature stone cavity wall</t>
  </si>
  <si>
    <t>Cavity block/render wall</t>
  </si>
  <si>
    <t>EO feature bath stone banding</t>
  </si>
  <si>
    <t>Cavity brick/block wall</t>
  </si>
  <si>
    <t>2F Windows / External Doors</t>
  </si>
  <si>
    <t>Window units 600 x 1000</t>
  </si>
  <si>
    <t>slim profile uPVC</t>
  </si>
  <si>
    <t>Window units 600 x 1400</t>
  </si>
  <si>
    <t>Window units 1000 x 800</t>
  </si>
  <si>
    <t>Window units 1000 x 1200</t>
  </si>
  <si>
    <t>Window units 1200 x 1200</t>
  </si>
  <si>
    <t>Window units 1000 x 1500</t>
  </si>
  <si>
    <t>Window units 1200 x 1800</t>
  </si>
  <si>
    <t>Window units 1400 x 1800</t>
  </si>
  <si>
    <t>Patio / French doors - Single</t>
  </si>
  <si>
    <t>No</t>
  </si>
  <si>
    <t>Patio / French doors - Double</t>
  </si>
  <si>
    <t>Secure entrance door</t>
  </si>
  <si>
    <t>2G Internal Partitions</t>
  </si>
  <si>
    <t>Internal Party Walls</t>
  </si>
  <si>
    <t>lm</t>
  </si>
  <si>
    <t>Refer to Section 2E</t>
  </si>
  <si>
    <t>Internal plasterboard partitions; 2400 high</t>
  </si>
  <si>
    <t>Rate inclusive of plaster skim finish</t>
  </si>
  <si>
    <t>Dry lining to external walls</t>
  </si>
  <si>
    <t>Apartment entrance doors</t>
  </si>
  <si>
    <t>Rate inclusive of labour, ironmongery, frame, architrave etc</t>
  </si>
  <si>
    <t>Internal single doors</t>
  </si>
  <si>
    <t>Ditto double doors</t>
  </si>
  <si>
    <t>Communal Doors</t>
  </si>
  <si>
    <t>Emulsion paint finish to internal walls</t>
  </si>
  <si>
    <t>Res</t>
  </si>
  <si>
    <t>Full height tiling to bathrooms/ensuites</t>
  </si>
  <si>
    <t>Tiling to splashbacks</t>
  </si>
  <si>
    <t>Gloss painted mdf skirtings</t>
  </si>
  <si>
    <t>Carpet flooring inc underlay</t>
  </si>
  <si>
    <t>Non slip ceramic tile flooring</t>
  </si>
  <si>
    <t>Entrance matting incl framing etc</t>
  </si>
  <si>
    <t>nr</t>
  </si>
  <si>
    <t>Excl</t>
  </si>
  <si>
    <t>Engineered timber flooring to kitchen/dining area</t>
  </si>
  <si>
    <t>Provision of hard wearing finishes to communal areas</t>
  </si>
  <si>
    <t>Acoustic protection to floors</t>
  </si>
  <si>
    <t>Plasterboard ceilings</t>
  </si>
  <si>
    <t>Emulsion paint finish to ceilings</t>
  </si>
  <si>
    <t>Covings to ceilings</t>
  </si>
  <si>
    <t>4 Fixtures and Fittings</t>
  </si>
  <si>
    <t>Kitchen fit out excl. white goods etc - Apartments</t>
  </si>
  <si>
    <t>Bathroom fit out (Sanitaryware etc)</t>
  </si>
  <si>
    <t>Bath, shower/screen, WC, vanity unit, taps etc</t>
  </si>
  <si>
    <t>En-suite fit out</t>
  </si>
  <si>
    <t>WC, WHB, shower/screen, vanity unit, taps etc</t>
  </si>
  <si>
    <t>WC fit out</t>
  </si>
  <si>
    <t>WC, WHB, vanity unit mirror etc</t>
  </si>
  <si>
    <t>Utility room fit out</t>
  </si>
  <si>
    <t>Units / Sink etc</t>
  </si>
  <si>
    <t>Built in wardrobes</t>
  </si>
  <si>
    <t>Allowance for forming cupboards / stores etc</t>
  </si>
  <si>
    <t>Sundry timber (Window boards / pattresses / noggins etc)</t>
  </si>
  <si>
    <t>5 Services Installation</t>
  </si>
  <si>
    <t>Sanitary fittings</t>
  </si>
  <si>
    <t>Included elsewhere</t>
  </si>
  <si>
    <t>Soil waste stacks / Foul water disposal</t>
  </si>
  <si>
    <t>Allowance for bathroom/kitchen/en-suite</t>
  </si>
  <si>
    <t>Hot/cold water installation excl heat source - Apartments</t>
  </si>
  <si>
    <t>Pts</t>
  </si>
  <si>
    <t>Hot/cold water installation excl heat source - Houses</t>
  </si>
  <si>
    <t>Toilet, Kitchen &amp; Bathroom extract / MVHR</t>
  </si>
  <si>
    <t>Kitchen, WC's and en-suites</t>
  </si>
  <si>
    <t>Heating / hot water system boiler - Apartments</t>
  </si>
  <si>
    <t>Heating / hot water system boiler - Houses</t>
  </si>
  <si>
    <t>Radiators incl installation, valves and pipework - Apartments</t>
  </si>
  <si>
    <t>Radiators incl installation, valves and pipework - Houses</t>
  </si>
  <si>
    <t>Small Power / Lighting installation</t>
  </si>
  <si>
    <t>Security / fire alarm / door entry / TV</t>
  </si>
  <si>
    <t>Incoming service supplies to each unit</t>
  </si>
  <si>
    <t>BT, Gas, Electrics, Water etc</t>
  </si>
  <si>
    <t>Lightning protection</t>
  </si>
  <si>
    <t>Cold water booster set</t>
  </si>
  <si>
    <t>PV installation</t>
  </si>
  <si>
    <t>External lighting to entrances</t>
  </si>
  <si>
    <t>M&amp;E BWIC @ 5%</t>
  </si>
  <si>
    <t>Trade Contract Preliminaries @ 5%</t>
  </si>
  <si>
    <t>Total to Summary</t>
  </si>
  <si>
    <t>6 External Works - Blocks A-E</t>
  </si>
  <si>
    <t>Qty</t>
  </si>
  <si>
    <t>Soft Landscaping/Planting</t>
  </si>
  <si>
    <t>Areas laid to grass incl imported top soil</t>
  </si>
  <si>
    <t>Permeable block paving to parking bays</t>
  </si>
  <si>
    <t>Formation of hammerheads</t>
  </si>
  <si>
    <t>Street furniture (signage, benches etc)</t>
  </si>
  <si>
    <t>Combined trench for service connections</t>
  </si>
  <si>
    <t>Storm / Foul water drainage - Site wide storm / foul drains</t>
  </si>
  <si>
    <t>Manholes / inspection chambers</t>
  </si>
  <si>
    <t>Connection to main drainage system</t>
  </si>
  <si>
    <t>Sud Drainage</t>
  </si>
  <si>
    <t>Communal footpaths</t>
  </si>
  <si>
    <t>1200mm high wall</t>
  </si>
  <si>
    <t>Boundary railings</t>
  </si>
  <si>
    <t>Fencing to rear of residential units</t>
  </si>
  <si>
    <t>EO gate</t>
  </si>
  <si>
    <t>Paving slabs</t>
  </si>
  <si>
    <t>Communal bin / Bike Store</t>
  </si>
  <si>
    <t>Individual bike / bin stores</t>
  </si>
  <si>
    <t>EV charging points incl BWIC / electric cables etc</t>
  </si>
  <si>
    <t>Formation of new road surface incl sub-base</t>
  </si>
  <si>
    <t>Bio retention pond</t>
  </si>
  <si>
    <t>it</t>
  </si>
  <si>
    <t>OH&amp;P</t>
  </si>
  <si>
    <t>6 Site Wide Works</t>
  </si>
  <si>
    <t>Divert existing drainage including reinstating carriageway - Traffic management</t>
  </si>
  <si>
    <t>Provisional Allowance</t>
  </si>
  <si>
    <t>Storm</t>
  </si>
  <si>
    <t>Foul</t>
  </si>
  <si>
    <t>New access road to rear of Block E</t>
  </si>
  <si>
    <t>Post and rail fence</t>
  </si>
  <si>
    <t>Provisional allowance</t>
  </si>
  <si>
    <t>1.8m high boundary wall</t>
  </si>
  <si>
    <t>6.1 Design Drawings &amp; Information</t>
  </si>
  <si>
    <t>Drwg Nr</t>
  </si>
  <si>
    <t>Rev</t>
  </si>
  <si>
    <t>Title</t>
  </si>
  <si>
    <t>2316 - 010</t>
  </si>
  <si>
    <t>B</t>
  </si>
  <si>
    <t>Block A Floor Plans</t>
  </si>
  <si>
    <t>2316 - 011</t>
  </si>
  <si>
    <t>Block A Elevations</t>
  </si>
  <si>
    <t>2316 - 012</t>
  </si>
  <si>
    <t>Block B Floor Plans</t>
  </si>
  <si>
    <t>2316 - 013</t>
  </si>
  <si>
    <t>2316 - 014</t>
  </si>
  <si>
    <t>Block B Elevations</t>
  </si>
  <si>
    <t>2316 - 015</t>
  </si>
  <si>
    <t>C</t>
  </si>
  <si>
    <t>Block C Ground Floor Plans</t>
  </si>
  <si>
    <t>2316 - 016</t>
  </si>
  <si>
    <t>Block C First and Second Floor Plans</t>
  </si>
  <si>
    <t>2316 - 017</t>
  </si>
  <si>
    <t>Block C Elevations</t>
  </si>
  <si>
    <t>2316 - 018</t>
  </si>
  <si>
    <t>Block D Floor Plans</t>
  </si>
  <si>
    <t>2316 - 019</t>
  </si>
  <si>
    <t>Block D Elevations</t>
  </si>
  <si>
    <t>2316 - 020</t>
  </si>
  <si>
    <t>2316 - 021</t>
  </si>
  <si>
    <t>Block E Floor Plans</t>
  </si>
  <si>
    <t>2316 - 023</t>
  </si>
  <si>
    <t>A</t>
  </si>
  <si>
    <t>Block E Elevations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</si>
</sst>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£#,##0;[Red]\(\£#,##0\);\-"/>
    <numFmt numFmtId="165" formatCode="\£#,##0;[Red]\-\£#,##0;\ \-"/>
  </numFmts>
  <fonts count="4">
    <font>
      <sz val="11"/>
      <name val="Carlito"/>
    </font>
    <font>
      <b/>
      <sz val="11"/>
      <name val="Carlito"/>
    </font>
    <font>
      <b/>
      <sz val="11"/>
      <color rgb="FFFFFFFF"/>
      <name val="Carlito"/>
    </font>
    <font>
      <b/>
      <sz val="16"/>
      <color rgb="FFFFFFFF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1F4E78"/>
      </patternFill>
    </fill>
    <fill>
      <patternFill patternType="solid">
        <fgColor rgb="FFE2F0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002060"/>
      </patternFill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1" fillId="4" borderId="0" xfId="0" applyFont="1" applyFill="1" applyAlignment="1">
      <alignment vertical="center" wrapText="1"/>
    </xf>
    <xf numFmtId="164" fontId="1" fillId="4" borderId="0" xfId="0" applyNumberFormat="1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64" fontId="1" fillId="5" borderId="0" xfId="0" applyNumberFormat="1" applyFont="1" applyFill="1" applyAlignment="1">
      <alignment vertical="center" wrapText="1"/>
    </xf>
    <xf numFmtId="0" fontId="2" fillId="6" borderId="0" xfId="0" applyFont="1" applyFill="1" applyAlignment="1">
      <alignment vertical="center" wrapText="1"/>
    </xf>
    <xf numFmtId="164" fontId="2" fillId="6" borderId="0" xfId="0" applyNumberFormat="1" applyFont="1" applyFill="1" applyAlignment="1">
      <alignment vertical="center" wrapText="1"/>
    </xf>
    <xf numFmtId="0" fontId="2" fillId="7" borderId="0" xfId="0" applyFont="1" applyFill="1" applyAlignment="1">
      <alignment vertical="center" wrapText="1"/>
    </xf>
    <xf numFmtId="164" fontId="2" fillId="7" borderId="0" xfId="0" applyNumberFormat="1" applyFont="1" applyFill="1" applyAlignment="1">
      <alignment vertical="center" wrapText="1"/>
    </xf>
    <xf numFmtId="165" fontId="2" fillId="8" borderId="0" xfId="0" applyNumberFormat="1" applyFont="1" applyFill="1" applyAlignment="1">
      <alignment horizontal="center" vertical="center" wrapText="1"/>
    </xf>
    <xf numFmtId="3" fontId="2" fillId="8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workbookViewId="0"/>
  </sheetViews>
  <sheetFormatPr defaultRowHeight="14.25"/>
  <cols>
    <col min="1" max="2" width="32" customWidth="1"/>
  </cols>
  <sheetData>
    <row r="1" spans="1:15" ht="38.450000000000003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5" customHeight="1">
      <c r="A3" s="3" t="s">
        <v>1</v>
      </c>
      <c r="B3" s="2" t="s">
        <v>2</v>
      </c>
    </row>
    <row r="4" spans="1:15" ht="26.45" customHeight="1">
      <c r="A4" s="3" t="s">
        <v>3</v>
      </c>
      <c r="B4" s="2" t="s">
        <v>4</v>
      </c>
    </row>
    <row r="5" spans="1:15" ht="26.45" customHeight="1">
      <c r="A5" s="3" t="s">
        <v>5</v>
      </c>
      <c r="B5" s="2" t="s">
        <v>6</v>
      </c>
    </row>
    <row r="6" spans="1:15" ht="15" customHeight="1">
      <c r="A6" s="3" t="s">
        <v>7</v>
      </c>
      <c r="B6" s="2" t="s">
        <v>8</v>
      </c>
    </row>
    <row r="7" spans="1:15" ht="26.45" customHeight="1">
      <c r="A7" s="3" t="s">
        <v>9</v>
      </c>
      <c r="B7" s="2" t="s">
        <v>10</v>
      </c>
    </row>
    <row r="8" spans="1:15" ht="66" customHeight="1">
      <c r="A8" s="3" t="s">
        <v>11</v>
      </c>
      <c r="B8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1"/>
  <sheetViews>
    <sheetView workbookViewId="0"/>
  </sheetViews>
  <sheetFormatPr defaultRowHeight="14.25"/>
  <cols>
    <col min="1" max="1" width="36" customWidth="1"/>
    <col min="2" max="7" width="18" customWidth="1"/>
  </cols>
  <sheetData>
    <row r="1" spans="1:15" ht="19.149999999999999" customHeight="1">
      <c r="A1" s="4" t="s">
        <v>13</v>
      </c>
      <c r="B1" s="16"/>
      <c r="C1" s="16"/>
      <c r="D1" s="16"/>
      <c r="E1" s="16"/>
      <c r="F1" s="16"/>
      <c r="G1" s="16"/>
      <c r="H1" s="5"/>
      <c r="I1" s="5"/>
      <c r="J1" s="5"/>
      <c r="K1" s="5"/>
      <c r="L1" s="5"/>
      <c r="M1" s="5"/>
      <c r="N1" s="5"/>
      <c r="O1" s="5"/>
    </row>
    <row r="2" spans="1:15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5" customHeight="1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</row>
    <row r="4" spans="1:15" ht="15" customHeight="1">
      <c r="A4" s="2" t="s">
        <v>21</v>
      </c>
      <c r="B4" s="7">
        <v>6</v>
      </c>
      <c r="C4" s="7">
        <v>9</v>
      </c>
      <c r="D4" s="7">
        <v>9</v>
      </c>
      <c r="E4" s="7">
        <v>3</v>
      </c>
      <c r="F4" s="7">
        <v>4</v>
      </c>
      <c r="G4" s="7">
        <f t="shared" ref="G4:G12" si="0">SUM(B4:F4)</f>
        <v>31</v>
      </c>
    </row>
    <row r="5" spans="1:15" ht="15" customHeight="1">
      <c r="A5" s="2" t="s">
        <v>22</v>
      </c>
      <c r="B5" s="7">
        <v>53300</v>
      </c>
      <c r="C5" s="7">
        <v>72800</v>
      </c>
      <c r="D5" s="7">
        <v>72800</v>
      </c>
      <c r="E5" s="7">
        <v>32000</v>
      </c>
      <c r="F5" s="7">
        <v>47000</v>
      </c>
      <c r="G5" s="7">
        <f t="shared" si="0"/>
        <v>277900</v>
      </c>
    </row>
    <row r="6" spans="1:15" ht="15" customHeight="1">
      <c r="A6" s="2" t="s">
        <v>23</v>
      </c>
      <c r="B6" s="7">
        <v>297000</v>
      </c>
      <c r="C6" s="7">
        <v>379700</v>
      </c>
      <c r="D6" s="7">
        <v>368400</v>
      </c>
      <c r="E6" s="7">
        <v>167100</v>
      </c>
      <c r="F6" s="7">
        <v>176900</v>
      </c>
      <c r="G6" s="7">
        <f t="shared" si="0"/>
        <v>1389100</v>
      </c>
    </row>
    <row r="7" spans="1:15" ht="15" customHeight="1">
      <c r="A7" s="2" t="s">
        <v>24</v>
      </c>
      <c r="B7" s="7">
        <v>70600</v>
      </c>
      <c r="C7" s="7">
        <v>106400</v>
      </c>
      <c r="D7" s="7">
        <v>106400</v>
      </c>
      <c r="E7" s="7">
        <v>41100</v>
      </c>
      <c r="F7" s="7">
        <v>44400</v>
      </c>
      <c r="G7" s="7">
        <f t="shared" si="0"/>
        <v>368900</v>
      </c>
    </row>
    <row r="8" spans="1:15" ht="15" customHeight="1">
      <c r="A8" s="2" t="s">
        <v>25</v>
      </c>
      <c r="B8" s="7">
        <v>49800</v>
      </c>
      <c r="C8" s="7">
        <v>74400</v>
      </c>
      <c r="D8" s="7">
        <v>73800</v>
      </c>
      <c r="E8" s="7">
        <v>27000</v>
      </c>
      <c r="F8" s="7">
        <v>32800</v>
      </c>
      <c r="G8" s="7">
        <f t="shared" si="0"/>
        <v>257800</v>
      </c>
    </row>
    <row r="9" spans="1:15" ht="15" customHeight="1">
      <c r="A9" s="2" t="s">
        <v>26</v>
      </c>
      <c r="B9" s="7">
        <v>153465</v>
      </c>
      <c r="C9" s="7">
        <v>232216</v>
      </c>
      <c r="D9" s="7">
        <v>232216</v>
      </c>
      <c r="E9" s="7">
        <v>83842</v>
      </c>
      <c r="F9" s="7">
        <v>102718</v>
      </c>
      <c r="G9" s="7">
        <f t="shared" si="0"/>
        <v>804457</v>
      </c>
    </row>
    <row r="10" spans="1:15" ht="15" customHeight="1">
      <c r="A10" s="8" t="s">
        <v>27</v>
      </c>
      <c r="B10" s="9">
        <f>SUM(B5:B9)</f>
        <v>624165</v>
      </c>
      <c r="C10" s="9">
        <f>SUM(C5:C9)</f>
        <v>865516</v>
      </c>
      <c r="D10" s="9">
        <f>SUM(D5:D9)</f>
        <v>853616</v>
      </c>
      <c r="E10" s="9">
        <f>SUM(E5:E9)</f>
        <v>351042</v>
      </c>
      <c r="F10" s="9">
        <f>SUM(F5:F9)</f>
        <v>403818</v>
      </c>
      <c r="G10" s="9">
        <f t="shared" si="0"/>
        <v>3098157</v>
      </c>
    </row>
    <row r="11" spans="1:15" ht="15" customHeight="1">
      <c r="A11" s="8" t="s">
        <v>28</v>
      </c>
      <c r="B11" s="9">
        <v>99866</v>
      </c>
      <c r="C11" s="9">
        <v>138482</v>
      </c>
      <c r="D11" s="9">
        <v>136578</v>
      </c>
      <c r="E11" s="9">
        <v>56167</v>
      </c>
      <c r="F11" s="9">
        <v>64611</v>
      </c>
      <c r="G11" s="9">
        <f t="shared" si="0"/>
        <v>495704</v>
      </c>
    </row>
    <row r="12" spans="1:15" ht="15" customHeight="1">
      <c r="A12" s="8" t="s">
        <v>29</v>
      </c>
      <c r="B12" s="9">
        <f>SUM(B10:B11)</f>
        <v>724031</v>
      </c>
      <c r="C12" s="9">
        <f>SUM(C10:C11)</f>
        <v>1003998</v>
      </c>
      <c r="D12" s="9">
        <f>SUM(D10:D11)</f>
        <v>990194</v>
      </c>
      <c r="E12" s="9">
        <f>SUM(E10:E11)</f>
        <v>407209</v>
      </c>
      <c r="F12" s="9">
        <f>SUM(F10:F11)</f>
        <v>468429</v>
      </c>
      <c r="G12" s="9">
        <f t="shared" si="0"/>
        <v>3593861</v>
      </c>
    </row>
    <row r="13" spans="1:15" ht="15" customHeight="1">
      <c r="A13" s="2" t="s">
        <v>30</v>
      </c>
      <c r="B13" s="7"/>
      <c r="C13" s="7"/>
      <c r="D13" s="7"/>
      <c r="E13" s="7"/>
      <c r="F13" s="7"/>
      <c r="G13" s="7">
        <v>619308</v>
      </c>
    </row>
    <row r="14" spans="1:15" ht="15" customHeight="1">
      <c r="A14" s="2" t="s">
        <v>31</v>
      </c>
      <c r="B14" s="7"/>
      <c r="C14" s="7"/>
      <c r="D14" s="7"/>
      <c r="E14" s="7"/>
      <c r="F14" s="7"/>
      <c r="G14" s="7">
        <v>237900</v>
      </c>
    </row>
    <row r="15" spans="1:15" ht="15" customHeight="1">
      <c r="A15" s="2" t="s">
        <v>32</v>
      </c>
      <c r="B15" s="7"/>
      <c r="C15" s="7"/>
      <c r="D15" s="7"/>
      <c r="E15" s="7"/>
      <c r="F15" s="7"/>
      <c r="G15" s="7">
        <f>G13+G14</f>
        <v>857208</v>
      </c>
    </row>
    <row r="16" spans="1:15" ht="15" customHeight="1">
      <c r="A16" s="2" t="s">
        <v>33</v>
      </c>
      <c r="B16" s="7"/>
      <c r="C16" s="7"/>
      <c r="D16" s="7"/>
      <c r="E16" s="7"/>
      <c r="F16" s="7"/>
      <c r="G16" s="7">
        <f>G12+G15</f>
        <v>4451069</v>
      </c>
    </row>
    <row r="17" spans="1:7" ht="15" customHeight="1">
      <c r="A17" s="2" t="s">
        <v>34</v>
      </c>
      <c r="B17" s="7"/>
      <c r="C17" s="7"/>
      <c r="D17" s="7"/>
      <c r="E17" s="7"/>
      <c r="F17" s="7"/>
      <c r="G17" s="7">
        <v>517802</v>
      </c>
    </row>
    <row r="18" spans="1:7" ht="15" customHeight="1">
      <c r="A18" s="2" t="s">
        <v>35</v>
      </c>
      <c r="B18" s="7"/>
      <c r="C18" s="7"/>
      <c r="D18" s="7"/>
      <c r="E18" s="7"/>
      <c r="F18" s="7"/>
      <c r="G18" s="7">
        <f>G16+G17</f>
        <v>4968871</v>
      </c>
    </row>
    <row r="19" spans="1:7" ht="15" customHeight="1">
      <c r="A19" s="2" t="s">
        <v>36</v>
      </c>
      <c r="B19" s="7"/>
      <c r="C19" s="7"/>
      <c r="D19" s="7"/>
      <c r="E19" s="7"/>
      <c r="F19" s="7"/>
      <c r="G19" s="7">
        <v>100000</v>
      </c>
    </row>
    <row r="20" spans="1:7" ht="15" customHeight="1">
      <c r="A20" s="2" t="s">
        <v>37</v>
      </c>
      <c r="B20" s="7"/>
      <c r="C20" s="7"/>
      <c r="D20" s="7"/>
      <c r="E20" s="7"/>
      <c r="F20" s="7"/>
      <c r="G20" s="7">
        <v>64800</v>
      </c>
    </row>
    <row r="21" spans="1:7" ht="15" customHeight="1">
      <c r="A21" s="2" t="s">
        <v>38</v>
      </c>
      <c r="B21" s="7"/>
      <c r="C21" s="7"/>
      <c r="D21" s="7"/>
      <c r="E21" s="7"/>
      <c r="F21" s="7"/>
      <c r="G21" s="7">
        <v>125000</v>
      </c>
    </row>
    <row r="22" spans="1:7" ht="15" customHeight="1">
      <c r="A22" s="10" t="s">
        <v>39</v>
      </c>
      <c r="B22" s="11"/>
      <c r="C22" s="11"/>
      <c r="D22" s="11"/>
      <c r="E22" s="11"/>
      <c r="F22" s="11"/>
      <c r="G22" s="11">
        <f>SUM(G18:G21)</f>
        <v>5258671</v>
      </c>
    </row>
    <row r="23" spans="1:7" ht="15" customHeight="1">
      <c r="A23" s="2" t="s">
        <v>40</v>
      </c>
      <c r="B23" s="7"/>
      <c r="C23" s="7"/>
      <c r="D23" s="7"/>
      <c r="E23" s="7"/>
      <c r="F23" s="7"/>
      <c r="G23" s="7">
        <v>394400</v>
      </c>
    </row>
    <row r="24" spans="1:7" ht="15" customHeight="1">
      <c r="A24" s="2" t="s">
        <v>41</v>
      </c>
      <c r="B24" s="7"/>
      <c r="C24" s="7"/>
      <c r="D24" s="7"/>
      <c r="E24" s="7"/>
      <c r="F24" s="7"/>
      <c r="G24" s="7" t="s">
        <v>42</v>
      </c>
    </row>
    <row r="25" spans="1:7" ht="15" customHeight="1">
      <c r="A25" s="2" t="s">
        <v>43</v>
      </c>
      <c r="B25" s="7"/>
      <c r="C25" s="7"/>
      <c r="D25" s="7"/>
      <c r="E25" s="7"/>
      <c r="F25" s="7"/>
      <c r="G25" s="7" t="s">
        <v>42</v>
      </c>
    </row>
    <row r="26" spans="1:7" ht="15" customHeight="1">
      <c r="A26" s="12" t="s">
        <v>44</v>
      </c>
      <c r="B26" s="13"/>
      <c r="C26" s="13"/>
      <c r="D26" s="13"/>
      <c r="E26" s="13"/>
      <c r="F26" s="13"/>
      <c r="G26" s="13">
        <f>G22+G23</f>
        <v>5653071</v>
      </c>
    </row>
    <row r="27" spans="1:7" ht="15" customHeight="1">
      <c r="A27" s="2" t="s">
        <v>45</v>
      </c>
      <c r="B27" s="7"/>
      <c r="C27" s="7"/>
      <c r="D27" s="7"/>
      <c r="E27" s="7"/>
      <c r="F27" s="7"/>
      <c r="G27" s="7" t="s">
        <v>42</v>
      </c>
    </row>
    <row r="28" spans="1:7" ht="15" customHeight="1">
      <c r="A28" s="2" t="s">
        <v>46</v>
      </c>
      <c r="B28" s="7"/>
      <c r="C28" s="7"/>
      <c r="D28" s="7"/>
      <c r="E28" s="7"/>
      <c r="F28" s="7"/>
      <c r="G28" s="7" t="s">
        <v>42</v>
      </c>
    </row>
    <row r="29" spans="1:7" ht="15" customHeight="1">
      <c r="A29" s="2" t="s">
        <v>47</v>
      </c>
      <c r="B29" s="7"/>
      <c r="C29" s="7"/>
      <c r="D29" s="7"/>
      <c r="E29" s="7"/>
      <c r="F29" s="7"/>
      <c r="G29" s="7" t="s">
        <v>42</v>
      </c>
    </row>
    <row r="30" spans="1:7" ht="15" customHeight="1">
      <c r="A30" s="2" t="s">
        <v>48</v>
      </c>
      <c r="B30" s="7"/>
      <c r="C30" s="7"/>
      <c r="D30" s="7"/>
      <c r="E30" s="7"/>
      <c r="F30" s="7"/>
      <c r="G30" s="7">
        <v>25000</v>
      </c>
    </row>
    <row r="31" spans="1:7" ht="15" customHeight="1">
      <c r="A31" s="14" t="s">
        <v>49</v>
      </c>
      <c r="B31" s="15"/>
      <c r="C31" s="15"/>
      <c r="D31" s="15"/>
      <c r="E31" s="15"/>
      <c r="F31" s="15"/>
      <c r="G31" s="15">
        <f>G26+G30</f>
        <v>5678071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"/>
  <sheetViews>
    <sheetView workbookViewId="0"/>
  </sheetViews>
  <sheetFormatPr defaultRowHeight="14.25"/>
  <cols>
    <col min="1" max="1" width="22" customWidth="1"/>
    <col min="2" max="11" width="15" customWidth="1"/>
  </cols>
  <sheetData>
    <row r="1" spans="1:15" ht="57.6" customHeight="1">
      <c r="A1" s="4" t="s">
        <v>50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5"/>
      <c r="M1" s="5"/>
      <c r="N1" s="5"/>
      <c r="O1" s="5"/>
    </row>
    <row r="2" spans="1:15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5" customHeight="1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  <c r="J3" s="1" t="s">
        <v>60</v>
      </c>
      <c r="K3" s="1" t="s">
        <v>61</v>
      </c>
    </row>
    <row r="4" spans="1:15" ht="15" customHeight="1">
      <c r="A4" s="2" t="s">
        <v>62</v>
      </c>
      <c r="B4" s="2">
        <v>135</v>
      </c>
      <c r="C4" s="2">
        <v>1452</v>
      </c>
      <c r="D4" s="2">
        <v>200</v>
      </c>
      <c r="E4" s="2">
        <v>2153</v>
      </c>
      <c r="F4" s="2">
        <v>200</v>
      </c>
      <c r="G4" s="2">
        <v>2153</v>
      </c>
      <c r="H4" s="2">
        <v>80</v>
      </c>
      <c r="I4" s="2">
        <v>862</v>
      </c>
      <c r="J4" s="2">
        <v>130</v>
      </c>
      <c r="K4" s="2">
        <v>1399</v>
      </c>
    </row>
    <row r="5" spans="1:15" ht="15" customHeight="1">
      <c r="A5" s="2" t="s">
        <v>63</v>
      </c>
      <c r="B5" s="2">
        <v>135</v>
      </c>
      <c r="C5" s="2">
        <v>1452</v>
      </c>
      <c r="D5" s="2">
        <v>200</v>
      </c>
      <c r="E5" s="2">
        <v>2153</v>
      </c>
      <c r="F5" s="2">
        <v>200</v>
      </c>
      <c r="G5" s="2">
        <v>2153</v>
      </c>
      <c r="H5" s="2">
        <v>80</v>
      </c>
      <c r="I5" s="2">
        <v>862</v>
      </c>
      <c r="J5" s="2">
        <v>130</v>
      </c>
      <c r="K5" s="2">
        <v>1399</v>
      </c>
    </row>
    <row r="6" spans="1:15" ht="15" customHeight="1">
      <c r="A6" s="2" t="s">
        <v>64</v>
      </c>
      <c r="B6" s="2">
        <v>118</v>
      </c>
      <c r="C6" s="2">
        <v>1272</v>
      </c>
      <c r="D6" s="2">
        <v>200</v>
      </c>
      <c r="E6" s="2">
        <v>2153</v>
      </c>
      <c r="F6" s="2">
        <v>200</v>
      </c>
      <c r="G6" s="2">
        <v>2153</v>
      </c>
      <c r="H6" s="2">
        <v>59</v>
      </c>
      <c r="I6" s="2">
        <v>639</v>
      </c>
      <c r="J6" s="2"/>
      <c r="K6" s="2"/>
    </row>
    <row r="7" spans="1:15" ht="15" customHeight="1">
      <c r="A7" s="2" t="s">
        <v>33</v>
      </c>
      <c r="B7" s="2">
        <v>388</v>
      </c>
      <c r="C7" s="2">
        <v>4177</v>
      </c>
      <c r="D7" s="2">
        <v>600</v>
      </c>
      <c r="E7" s="2">
        <v>6458</v>
      </c>
      <c r="F7" s="2">
        <v>600</v>
      </c>
      <c r="G7" s="2">
        <v>6458</v>
      </c>
      <c r="H7" s="2">
        <v>220</v>
      </c>
      <c r="I7" s="2">
        <v>2363</v>
      </c>
      <c r="J7" s="2">
        <v>260</v>
      </c>
      <c r="K7" s="2">
        <v>2799</v>
      </c>
    </row>
    <row r="8" spans="1:15" ht="15" customHeight="1">
      <c r="A8" s="2" t="s">
        <v>65</v>
      </c>
      <c r="B8" s="2">
        <v>6</v>
      </c>
      <c r="C8" s="2" t="s">
        <v>66</v>
      </c>
      <c r="D8" s="2">
        <v>9</v>
      </c>
      <c r="E8" s="2" t="s">
        <v>66</v>
      </c>
      <c r="F8" s="2">
        <v>9</v>
      </c>
      <c r="G8" s="2" t="s">
        <v>66</v>
      </c>
      <c r="H8" s="2">
        <v>3</v>
      </c>
      <c r="I8" s="2" t="s">
        <v>66</v>
      </c>
      <c r="J8" s="2">
        <v>4</v>
      </c>
      <c r="K8" s="2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1"/>
  <sheetViews>
    <sheetView workbookViewId="0"/>
  </sheetViews>
  <sheetFormatPr defaultRowHeight="14.25"/>
  <cols>
    <col min="1" max="1" width="30" customWidth="1"/>
    <col min="2" max="13" width="15" customWidth="1"/>
  </cols>
  <sheetData>
    <row r="1" spans="1:15" ht="38.450000000000003" customHeight="1">
      <c r="A1" s="4" t="s">
        <v>67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5"/>
      <c r="O1" s="5"/>
    </row>
    <row r="2" spans="1:15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5" customHeight="1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  <c r="G3" s="1" t="s">
        <v>74</v>
      </c>
      <c r="H3" s="1" t="s">
        <v>75</v>
      </c>
      <c r="I3" s="1" t="s">
        <v>76</v>
      </c>
      <c r="J3" s="1" t="s">
        <v>77</v>
      </c>
      <c r="K3" s="1" t="s">
        <v>78</v>
      </c>
      <c r="L3" s="1" t="s">
        <v>79</v>
      </c>
      <c r="M3" s="1" t="s">
        <v>80</v>
      </c>
    </row>
    <row r="4" spans="1:15" ht="15" customHeight="1">
      <c r="A4" s="2">
        <v>1</v>
      </c>
      <c r="B4" s="2" t="s">
        <v>81</v>
      </c>
      <c r="C4" s="7">
        <v>53300</v>
      </c>
      <c r="D4" s="2">
        <v>137</v>
      </c>
      <c r="E4" s="7">
        <v>72800</v>
      </c>
      <c r="F4" s="2">
        <v>121</v>
      </c>
      <c r="G4" s="7">
        <v>72800</v>
      </c>
      <c r="H4" s="2">
        <v>121</v>
      </c>
      <c r="I4" s="7">
        <v>32000</v>
      </c>
      <c r="J4" s="2">
        <v>146</v>
      </c>
      <c r="K4" s="7">
        <v>47000</v>
      </c>
      <c r="L4" s="2">
        <v>181</v>
      </c>
      <c r="M4" s="2"/>
    </row>
    <row r="5" spans="1:15" ht="26.45" customHeight="1">
      <c r="A5" s="2">
        <v>2</v>
      </c>
      <c r="B5" s="2" t="s">
        <v>82</v>
      </c>
      <c r="C5" s="7">
        <v>37000</v>
      </c>
      <c r="D5" s="2">
        <v>95</v>
      </c>
      <c r="E5" s="7">
        <v>58400</v>
      </c>
      <c r="F5" s="2">
        <v>97</v>
      </c>
      <c r="G5" s="7">
        <v>58400</v>
      </c>
      <c r="H5" s="2">
        <v>97</v>
      </c>
      <c r="I5" s="7">
        <v>20400</v>
      </c>
      <c r="J5" s="2">
        <v>93</v>
      </c>
      <c r="K5" s="7">
        <v>19000</v>
      </c>
      <c r="L5" s="2">
        <v>73</v>
      </c>
      <c r="M5" s="2"/>
    </row>
    <row r="6" spans="1:15" ht="15" customHeight="1">
      <c r="A6" s="2">
        <v>3</v>
      </c>
      <c r="B6" s="2" t="s">
        <v>83</v>
      </c>
      <c r="C6" s="7">
        <v>66300</v>
      </c>
      <c r="D6" s="2">
        <v>171</v>
      </c>
      <c r="E6" s="7">
        <v>88200</v>
      </c>
      <c r="F6" s="2">
        <v>147</v>
      </c>
      <c r="G6" s="7">
        <v>101500</v>
      </c>
      <c r="H6" s="2">
        <v>169</v>
      </c>
      <c r="I6" s="7">
        <v>47200</v>
      </c>
      <c r="J6" s="2">
        <v>215</v>
      </c>
      <c r="K6" s="7">
        <v>36500</v>
      </c>
      <c r="L6" s="2">
        <v>140</v>
      </c>
      <c r="M6" s="2"/>
    </row>
    <row r="7" spans="1:15" ht="15" customHeight="1">
      <c r="A7" s="2">
        <v>4</v>
      </c>
      <c r="B7" s="2" t="s">
        <v>84</v>
      </c>
      <c r="C7" s="7">
        <v>9600</v>
      </c>
      <c r="D7" s="2">
        <v>25</v>
      </c>
      <c r="E7" s="7">
        <v>9600</v>
      </c>
      <c r="F7" s="2">
        <v>16</v>
      </c>
      <c r="G7" s="7">
        <v>9600</v>
      </c>
      <c r="H7" s="2">
        <v>16</v>
      </c>
      <c r="I7" s="7">
        <v>9600</v>
      </c>
      <c r="J7" s="2">
        <v>44</v>
      </c>
      <c r="K7" s="7">
        <v>3600</v>
      </c>
      <c r="L7" s="2">
        <v>14</v>
      </c>
      <c r="M7" s="2"/>
    </row>
    <row r="8" spans="1:15" ht="15" customHeight="1">
      <c r="A8" s="2">
        <v>5</v>
      </c>
      <c r="B8" s="2" t="s">
        <v>85</v>
      </c>
      <c r="C8" s="7">
        <v>100700</v>
      </c>
      <c r="D8" s="2">
        <v>260</v>
      </c>
      <c r="E8" s="7">
        <v>99400</v>
      </c>
      <c r="F8" s="2">
        <v>166</v>
      </c>
      <c r="G8" s="7">
        <v>72900</v>
      </c>
      <c r="H8" s="2">
        <v>122</v>
      </c>
      <c r="I8" s="7">
        <v>43500</v>
      </c>
      <c r="J8" s="2">
        <v>198</v>
      </c>
      <c r="K8" s="7">
        <v>57000</v>
      </c>
      <c r="L8" s="2">
        <v>219</v>
      </c>
      <c r="M8" s="2"/>
    </row>
    <row r="9" spans="1:15" ht="26.45" customHeight="1">
      <c r="A9" s="2">
        <v>6</v>
      </c>
      <c r="B9" s="2" t="s">
        <v>86</v>
      </c>
      <c r="C9" s="7">
        <v>20700</v>
      </c>
      <c r="D9" s="2">
        <v>53</v>
      </c>
      <c r="E9" s="7">
        <v>24100</v>
      </c>
      <c r="F9" s="2">
        <v>40</v>
      </c>
      <c r="G9" s="7">
        <v>25900</v>
      </c>
      <c r="H9" s="2">
        <v>43</v>
      </c>
      <c r="I9" s="7">
        <v>12500</v>
      </c>
      <c r="J9" s="2">
        <v>57</v>
      </c>
      <c r="K9" s="7">
        <v>20900</v>
      </c>
      <c r="L9" s="2">
        <v>80</v>
      </c>
      <c r="M9" s="2"/>
    </row>
    <row r="10" spans="1:15" ht="26.45" customHeight="1">
      <c r="A10" s="2">
        <v>7</v>
      </c>
      <c r="B10" s="2" t="s">
        <v>87</v>
      </c>
      <c r="C10" s="7">
        <v>42100</v>
      </c>
      <c r="D10" s="2">
        <v>108</v>
      </c>
      <c r="E10" s="7">
        <v>62700</v>
      </c>
      <c r="F10" s="2">
        <v>105</v>
      </c>
      <c r="G10" s="7">
        <v>62800</v>
      </c>
      <c r="H10" s="2">
        <v>105</v>
      </c>
      <c r="I10" s="7">
        <v>23400</v>
      </c>
      <c r="J10" s="2">
        <v>107</v>
      </c>
      <c r="K10" s="7">
        <v>31600</v>
      </c>
      <c r="L10" s="2">
        <v>122</v>
      </c>
      <c r="M10" s="2"/>
    </row>
    <row r="11" spans="1:15" ht="15" customHeight="1">
      <c r="A11" s="2">
        <v>8</v>
      </c>
      <c r="B11" s="2" t="s">
        <v>88</v>
      </c>
      <c r="C11" s="7">
        <v>20600</v>
      </c>
      <c r="D11" s="2">
        <v>53</v>
      </c>
      <c r="E11" s="7">
        <v>37300</v>
      </c>
      <c r="F11" s="2">
        <v>62</v>
      </c>
      <c r="G11" s="7">
        <v>37300</v>
      </c>
      <c r="H11" s="2">
        <v>62</v>
      </c>
      <c r="I11" s="7">
        <v>10500</v>
      </c>
      <c r="J11" s="2">
        <v>48</v>
      </c>
      <c r="K11" s="7">
        <v>8300</v>
      </c>
      <c r="L11" s="2">
        <v>32</v>
      </c>
      <c r="M11" s="2"/>
    </row>
    <row r="12" spans="1:15" ht="15" customHeight="1">
      <c r="A12" s="2">
        <v>9</v>
      </c>
      <c r="B12" s="2" t="s">
        <v>89</v>
      </c>
      <c r="C12" s="7">
        <v>30200</v>
      </c>
      <c r="D12" s="2">
        <v>78</v>
      </c>
      <c r="E12" s="7">
        <v>44000</v>
      </c>
      <c r="F12" s="2">
        <v>73</v>
      </c>
      <c r="G12" s="7">
        <v>44000</v>
      </c>
      <c r="H12" s="2">
        <v>73</v>
      </c>
      <c r="I12" s="7">
        <v>18000</v>
      </c>
      <c r="J12" s="2">
        <v>82</v>
      </c>
      <c r="K12" s="7">
        <v>21700</v>
      </c>
      <c r="L12" s="2">
        <v>83</v>
      </c>
      <c r="M12" s="2"/>
    </row>
    <row r="13" spans="1:15" ht="15" customHeight="1">
      <c r="A13" s="2">
        <v>10</v>
      </c>
      <c r="B13" s="2" t="s">
        <v>90</v>
      </c>
      <c r="C13" s="7">
        <v>22400</v>
      </c>
      <c r="D13" s="2">
        <v>58</v>
      </c>
      <c r="E13" s="7">
        <v>34500</v>
      </c>
      <c r="F13" s="2">
        <v>58</v>
      </c>
      <c r="G13" s="7">
        <v>34500</v>
      </c>
      <c r="H13" s="2">
        <v>58</v>
      </c>
      <c r="I13" s="7">
        <v>12900</v>
      </c>
      <c r="J13" s="2">
        <v>59</v>
      </c>
      <c r="K13" s="7">
        <v>10600</v>
      </c>
      <c r="L13" s="2">
        <v>41</v>
      </c>
      <c r="M13" s="2"/>
    </row>
    <row r="14" spans="1:15" ht="15" customHeight="1">
      <c r="A14" s="2">
        <v>11</v>
      </c>
      <c r="B14" s="2" t="s">
        <v>91</v>
      </c>
      <c r="C14" s="7">
        <v>18000</v>
      </c>
      <c r="D14" s="2">
        <v>46</v>
      </c>
      <c r="E14" s="7">
        <v>27900</v>
      </c>
      <c r="F14" s="2">
        <v>47</v>
      </c>
      <c r="G14" s="7">
        <v>27900</v>
      </c>
      <c r="H14" s="2">
        <v>47</v>
      </c>
      <c r="I14" s="7">
        <v>10200</v>
      </c>
      <c r="J14" s="2">
        <v>46</v>
      </c>
      <c r="K14" s="7">
        <v>12100</v>
      </c>
      <c r="L14" s="2">
        <v>47</v>
      </c>
      <c r="M14" s="2"/>
    </row>
    <row r="15" spans="1:15" ht="26.45" customHeight="1">
      <c r="A15" s="2">
        <v>12</v>
      </c>
      <c r="B15" s="2" t="s">
        <v>92</v>
      </c>
      <c r="C15" s="7">
        <v>49800</v>
      </c>
      <c r="D15" s="2">
        <v>128</v>
      </c>
      <c r="E15" s="7">
        <v>74400</v>
      </c>
      <c r="F15" s="2">
        <v>124</v>
      </c>
      <c r="G15" s="7">
        <v>73800</v>
      </c>
      <c r="H15" s="2">
        <v>123</v>
      </c>
      <c r="I15" s="7">
        <v>27000</v>
      </c>
      <c r="J15" s="2">
        <v>123</v>
      </c>
      <c r="K15" s="7">
        <v>32800</v>
      </c>
      <c r="L15" s="2">
        <v>126</v>
      </c>
      <c r="M15" s="2"/>
    </row>
    <row r="16" spans="1:15" ht="15" customHeight="1">
      <c r="A16" s="2">
        <v>13</v>
      </c>
      <c r="B16" s="2" t="s">
        <v>93</v>
      </c>
      <c r="C16" s="7">
        <v>153465</v>
      </c>
      <c r="D16" s="2">
        <v>395</v>
      </c>
      <c r="E16" s="7">
        <v>232216</v>
      </c>
      <c r="F16" s="2">
        <v>387</v>
      </c>
      <c r="G16" s="7">
        <v>232216</v>
      </c>
      <c r="H16" s="2">
        <v>387</v>
      </c>
      <c r="I16" s="7">
        <v>83842</v>
      </c>
      <c r="J16" s="2">
        <v>382</v>
      </c>
      <c r="K16" s="7">
        <v>102718</v>
      </c>
      <c r="L16" s="2">
        <v>395</v>
      </c>
      <c r="M16" s="2"/>
    </row>
    <row r="17" spans="1:13" ht="15" customHeight="1">
      <c r="A17" s="2"/>
      <c r="B17" s="2" t="s">
        <v>94</v>
      </c>
      <c r="C17" s="7">
        <v>624165</v>
      </c>
      <c r="D17" s="2">
        <v>1609</v>
      </c>
      <c r="E17" s="7">
        <v>865516</v>
      </c>
      <c r="F17" s="2">
        <v>1443</v>
      </c>
      <c r="G17" s="7">
        <v>853616</v>
      </c>
      <c r="H17" s="2">
        <v>1423</v>
      </c>
      <c r="I17" s="7">
        <v>351042</v>
      </c>
      <c r="J17" s="2">
        <v>1599</v>
      </c>
      <c r="K17" s="7">
        <v>403818</v>
      </c>
      <c r="L17" s="2">
        <v>1553</v>
      </c>
      <c r="M17" s="2"/>
    </row>
    <row r="18" spans="1:13" ht="26.45" customHeight="1">
      <c r="A18" s="2">
        <v>15</v>
      </c>
      <c r="B18" s="2" t="s">
        <v>95</v>
      </c>
      <c r="C18" s="7">
        <v>99866</v>
      </c>
      <c r="D18" s="2">
        <v>257</v>
      </c>
      <c r="E18" s="7">
        <v>138482</v>
      </c>
      <c r="F18" s="2">
        <v>231</v>
      </c>
      <c r="G18" s="7">
        <v>136578</v>
      </c>
      <c r="H18" s="2">
        <v>228</v>
      </c>
      <c r="I18" s="7">
        <v>56167</v>
      </c>
      <c r="J18" s="2">
        <v>256</v>
      </c>
      <c r="K18" s="7">
        <v>64611</v>
      </c>
      <c r="L18" s="2">
        <v>249</v>
      </c>
      <c r="M18" s="2"/>
    </row>
    <row r="19" spans="1:13" ht="26.45" customHeight="1">
      <c r="A19" s="2">
        <v>16</v>
      </c>
      <c r="B19" s="2" t="s">
        <v>96</v>
      </c>
      <c r="C19" s="7">
        <v>18101</v>
      </c>
      <c r="D19" s="2">
        <v>47</v>
      </c>
      <c r="E19" s="7">
        <v>25100</v>
      </c>
      <c r="F19" s="2">
        <v>42</v>
      </c>
      <c r="G19" s="7">
        <v>24755</v>
      </c>
      <c r="H19" s="2">
        <v>41</v>
      </c>
      <c r="I19" s="7">
        <v>10180</v>
      </c>
      <c r="J19" s="2">
        <v>46</v>
      </c>
      <c r="K19" s="7">
        <v>11711</v>
      </c>
      <c r="L19" s="2">
        <v>45</v>
      </c>
      <c r="M19" s="2"/>
    </row>
    <row r="20" spans="1:13" ht="26.45" customHeight="1">
      <c r="A20" s="2">
        <v>17</v>
      </c>
      <c r="B20" s="2" t="s">
        <v>97</v>
      </c>
      <c r="C20" s="7">
        <v>51949</v>
      </c>
      <c r="D20" s="2">
        <v>134</v>
      </c>
      <c r="E20" s="7">
        <v>72037</v>
      </c>
      <c r="F20" s="2">
        <v>120</v>
      </c>
      <c r="G20" s="7">
        <v>71046</v>
      </c>
      <c r="H20" s="2">
        <v>118</v>
      </c>
      <c r="I20" s="7">
        <v>29217</v>
      </c>
      <c r="J20" s="2">
        <v>133</v>
      </c>
      <c r="K20" s="7">
        <v>33610</v>
      </c>
      <c r="L20" s="2">
        <v>129</v>
      </c>
      <c r="M20" s="2"/>
    </row>
    <row r="21" spans="1:13" ht="15" customHeight="1">
      <c r="A21" s="2"/>
      <c r="B21" s="2" t="s">
        <v>20</v>
      </c>
      <c r="C21" s="7">
        <v>794081</v>
      </c>
      <c r="D21" s="2">
        <v>2046</v>
      </c>
      <c r="E21" s="7">
        <v>1101135</v>
      </c>
      <c r="F21" s="2">
        <v>1835</v>
      </c>
      <c r="G21" s="7">
        <v>1085995</v>
      </c>
      <c r="H21" s="2">
        <v>1810</v>
      </c>
      <c r="I21" s="7">
        <v>446606</v>
      </c>
      <c r="J21" s="2">
        <v>2034</v>
      </c>
      <c r="K21" s="7">
        <v>513749</v>
      </c>
      <c r="L21" s="2">
        <v>1976</v>
      </c>
      <c r="M21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1"/>
  <sheetViews>
    <sheetView workbookViewId="0"/>
  </sheetViews>
  <sheetFormatPr defaultRowHeight="14.25"/>
  <cols>
    <col min="1" max="1" width="8" customWidth="1"/>
    <col min="2" max="2" width="42" customWidth="1"/>
    <col min="3" max="3" width="10" customWidth="1"/>
    <col min="4" max="4" width="12" customWidth="1"/>
    <col min="5" max="14" width="15" customWidth="1"/>
    <col min="15" max="15" width="42" customWidth="1"/>
  </cols>
  <sheetData>
    <row r="1" spans="1:15" ht="57.6" customHeight="1">
      <c r="A1" s="4" t="s">
        <v>81</v>
      </c>
      <c r="B1" s="5"/>
      <c r="C1" s="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</row>
    <row r="2" spans="1:15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5" customHeight="1">
      <c r="A3" s="1" t="s">
        <v>68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  <c r="G3" s="1" t="s">
        <v>103</v>
      </c>
      <c r="H3" s="1" t="s">
        <v>104</v>
      </c>
      <c r="I3" s="1" t="s">
        <v>105</v>
      </c>
      <c r="J3" s="1" t="s">
        <v>106</v>
      </c>
      <c r="K3" s="1" t="s">
        <v>107</v>
      </c>
      <c r="L3" s="1" t="s">
        <v>108</v>
      </c>
      <c r="M3" s="1" t="s">
        <v>109</v>
      </c>
      <c r="N3" s="1" t="s">
        <v>110</v>
      </c>
      <c r="O3" s="1" t="s">
        <v>111</v>
      </c>
    </row>
    <row r="4" spans="1:15" ht="15" customHeight="1">
      <c r="A4" s="2">
        <v>1</v>
      </c>
      <c r="B4" s="2" t="s">
        <v>112</v>
      </c>
      <c r="C4" s="2" t="s">
        <v>113</v>
      </c>
      <c r="D4" s="7">
        <v>20</v>
      </c>
      <c r="E4" s="2">
        <v>135</v>
      </c>
      <c r="F4" s="7">
        <v>2699</v>
      </c>
      <c r="G4" s="2">
        <v>200</v>
      </c>
      <c r="H4" s="7">
        <v>4000</v>
      </c>
      <c r="I4" s="2">
        <v>200</v>
      </c>
      <c r="J4" s="7">
        <v>4000</v>
      </c>
      <c r="K4" s="2">
        <v>80</v>
      </c>
      <c r="L4" s="7">
        <v>1602</v>
      </c>
      <c r="M4" s="2">
        <v>130</v>
      </c>
      <c r="N4" s="7">
        <v>2600</v>
      </c>
      <c r="O4" s="2"/>
    </row>
    <row r="5" spans="1:15" ht="15" customHeight="1">
      <c r="A5" s="2">
        <v>2</v>
      </c>
      <c r="B5" s="2" t="s">
        <v>114</v>
      </c>
      <c r="C5" s="2" t="s">
        <v>66</v>
      </c>
      <c r="D5" s="7">
        <v>480</v>
      </c>
      <c r="E5" s="2" t="s">
        <v>115</v>
      </c>
      <c r="F5" s="7"/>
      <c r="G5" s="2" t="s">
        <v>115</v>
      </c>
      <c r="H5" s="7"/>
      <c r="I5" s="2" t="s">
        <v>115</v>
      </c>
      <c r="J5" s="7"/>
      <c r="K5" s="2" t="s">
        <v>115</v>
      </c>
      <c r="L5" s="7"/>
      <c r="M5" s="2" t="s">
        <v>115</v>
      </c>
      <c r="N5" s="7"/>
      <c r="O5" s="2"/>
    </row>
    <row r="6" spans="1:15" ht="15" customHeight="1">
      <c r="A6" s="2">
        <v>3</v>
      </c>
      <c r="B6" s="2" t="s">
        <v>116</v>
      </c>
      <c r="C6" s="2" t="s">
        <v>66</v>
      </c>
      <c r="D6" s="7">
        <v>950</v>
      </c>
      <c r="E6" s="2" t="s">
        <v>115</v>
      </c>
      <c r="F6" s="7"/>
      <c r="G6" s="2" t="s">
        <v>115</v>
      </c>
      <c r="H6" s="7"/>
      <c r="I6" s="2" t="s">
        <v>115</v>
      </c>
      <c r="J6" s="7"/>
      <c r="K6" s="2" t="s">
        <v>115</v>
      </c>
      <c r="L6" s="7"/>
      <c r="M6" s="2" t="s">
        <v>115</v>
      </c>
      <c r="N6" s="7"/>
      <c r="O6" s="2"/>
    </row>
    <row r="7" spans="1:15" ht="15" customHeight="1">
      <c r="A7" s="2">
        <v>4</v>
      </c>
      <c r="B7" s="2" t="s">
        <v>117</v>
      </c>
      <c r="C7" s="2" t="s">
        <v>118</v>
      </c>
      <c r="D7" s="7">
        <v>375</v>
      </c>
      <c r="E7" s="2">
        <v>76</v>
      </c>
      <c r="F7" s="7">
        <v>28500</v>
      </c>
      <c r="G7" s="2">
        <v>96</v>
      </c>
      <c r="H7" s="7">
        <v>36000</v>
      </c>
      <c r="I7" s="2">
        <v>96</v>
      </c>
      <c r="J7" s="7">
        <v>36000</v>
      </c>
      <c r="K7" s="2">
        <v>46</v>
      </c>
      <c r="L7" s="7">
        <v>17250</v>
      </c>
      <c r="M7" s="2">
        <v>62</v>
      </c>
      <c r="N7" s="7">
        <v>23063</v>
      </c>
      <c r="O7" s="2"/>
    </row>
    <row r="8" spans="1:15" ht="15" customHeight="1">
      <c r="A8" s="2">
        <v>5</v>
      </c>
      <c r="B8" s="2" t="s">
        <v>119</v>
      </c>
      <c r="C8" s="2" t="s">
        <v>113</v>
      </c>
      <c r="D8" s="7">
        <v>130</v>
      </c>
      <c r="E8" s="2">
        <v>135</v>
      </c>
      <c r="F8" s="7">
        <v>17541</v>
      </c>
      <c r="G8" s="2">
        <v>200</v>
      </c>
      <c r="H8" s="7">
        <v>26000</v>
      </c>
      <c r="I8" s="2">
        <v>200</v>
      </c>
      <c r="J8" s="7">
        <v>26000</v>
      </c>
      <c r="K8" s="2">
        <v>80</v>
      </c>
      <c r="L8" s="7">
        <v>10410</v>
      </c>
      <c r="M8" s="2">
        <v>130</v>
      </c>
      <c r="N8" s="7">
        <v>16900</v>
      </c>
      <c r="O8" s="2"/>
    </row>
    <row r="9" spans="1:15" ht="15" customHeight="1">
      <c r="A9" s="2">
        <v>6</v>
      </c>
      <c r="B9" s="2" t="s">
        <v>120</v>
      </c>
      <c r="C9" s="2" t="s">
        <v>113</v>
      </c>
      <c r="D9" s="7">
        <v>34</v>
      </c>
      <c r="E9" s="2">
        <v>135</v>
      </c>
      <c r="F9" s="7">
        <v>4588</v>
      </c>
      <c r="G9" s="2">
        <v>200</v>
      </c>
      <c r="H9" s="7">
        <v>6800</v>
      </c>
      <c r="I9" s="2">
        <v>200</v>
      </c>
      <c r="J9" s="7">
        <v>6800</v>
      </c>
      <c r="K9" s="2">
        <v>80</v>
      </c>
      <c r="L9" s="7">
        <v>2723</v>
      </c>
      <c r="M9" s="2">
        <v>130</v>
      </c>
      <c r="N9" s="7">
        <v>4420</v>
      </c>
      <c r="O9" s="2"/>
    </row>
    <row r="10" spans="1:15" ht="15" customHeight="1">
      <c r="A10" s="2"/>
      <c r="B10" s="2" t="s">
        <v>121</v>
      </c>
      <c r="C10" s="2"/>
      <c r="D10" s="7"/>
      <c r="E10" s="2"/>
      <c r="F10" s="7">
        <v>53327</v>
      </c>
      <c r="G10" s="2"/>
      <c r="H10" s="7">
        <v>72800</v>
      </c>
      <c r="I10" s="2"/>
      <c r="J10" s="7">
        <v>72800</v>
      </c>
      <c r="K10" s="2"/>
      <c r="L10" s="7">
        <v>31985</v>
      </c>
      <c r="M10" s="2"/>
      <c r="N10" s="7">
        <v>46983</v>
      </c>
      <c r="O10" s="2"/>
    </row>
    <row r="11" spans="1:15" ht="15" customHeight="1">
      <c r="A11" s="2"/>
      <c r="B11" s="2" t="s">
        <v>122</v>
      </c>
      <c r="C11" s="2"/>
      <c r="D11" s="7"/>
      <c r="E11" s="2"/>
      <c r="F11" s="7">
        <v>53300</v>
      </c>
      <c r="G11" s="2"/>
      <c r="H11" s="7">
        <v>72800</v>
      </c>
      <c r="I11" s="2"/>
      <c r="J11" s="7">
        <v>72800</v>
      </c>
      <c r="K11" s="2"/>
      <c r="L11" s="7">
        <v>32000</v>
      </c>
      <c r="M11" s="2"/>
      <c r="N11" s="7">
        <v>47000</v>
      </c>
      <c r="O11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7"/>
  <sheetViews>
    <sheetView workbookViewId="0"/>
  </sheetViews>
  <sheetFormatPr defaultRowHeight="14.25"/>
  <cols>
    <col min="1" max="1" width="8" customWidth="1"/>
    <col min="2" max="2" width="42" customWidth="1"/>
    <col min="3" max="3" width="10" customWidth="1"/>
    <col min="4" max="4" width="12" customWidth="1"/>
    <col min="5" max="14" width="15" customWidth="1"/>
    <col min="15" max="15" width="42" customWidth="1"/>
  </cols>
  <sheetData>
    <row r="1" spans="1:15" ht="115.15" customHeight="1">
      <c r="A1" s="4" t="s">
        <v>123</v>
      </c>
      <c r="B1" s="5"/>
      <c r="C1" s="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</row>
    <row r="2" spans="1:15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5" customHeight="1">
      <c r="A3" s="1" t="s">
        <v>68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  <c r="G3" s="1" t="s">
        <v>103</v>
      </c>
      <c r="H3" s="1" t="s">
        <v>104</v>
      </c>
      <c r="I3" s="1" t="s">
        <v>105</v>
      </c>
      <c r="J3" s="1" t="s">
        <v>106</v>
      </c>
      <c r="K3" s="1" t="s">
        <v>107</v>
      </c>
      <c r="L3" s="1" t="s">
        <v>108</v>
      </c>
      <c r="M3" s="1" t="s">
        <v>109</v>
      </c>
      <c r="N3" s="1" t="s">
        <v>110</v>
      </c>
      <c r="O3" s="1" t="s">
        <v>111</v>
      </c>
    </row>
    <row r="4" spans="1:15" ht="15" customHeight="1">
      <c r="A4" s="2">
        <v>1</v>
      </c>
      <c r="B4" s="2" t="s">
        <v>124</v>
      </c>
      <c r="C4" s="2" t="s">
        <v>113</v>
      </c>
      <c r="D4" s="7">
        <v>146</v>
      </c>
      <c r="E4" s="2">
        <v>253</v>
      </c>
      <c r="F4" s="7">
        <v>36954</v>
      </c>
      <c r="G4" s="2">
        <v>400</v>
      </c>
      <c r="H4" s="7">
        <v>58400</v>
      </c>
      <c r="I4" s="2">
        <v>400</v>
      </c>
      <c r="J4" s="7">
        <v>58400</v>
      </c>
      <c r="K4" s="2">
        <v>139</v>
      </c>
      <c r="L4" s="7">
        <v>20364</v>
      </c>
      <c r="M4" s="2">
        <v>130</v>
      </c>
      <c r="N4" s="7">
        <v>18980</v>
      </c>
      <c r="O4" s="2"/>
    </row>
    <row r="5" spans="1:15" ht="15" customHeight="1">
      <c r="A5" s="2">
        <v>2</v>
      </c>
      <c r="B5" s="2" t="s">
        <v>125</v>
      </c>
      <c r="C5" s="2" t="s">
        <v>113</v>
      </c>
      <c r="D5" s="7">
        <v>86</v>
      </c>
      <c r="E5" s="2"/>
      <c r="F5" s="7"/>
      <c r="G5" s="2"/>
      <c r="H5" s="7"/>
      <c r="I5" s="2"/>
      <c r="J5" s="7"/>
      <c r="K5" s="2"/>
      <c r="L5" s="7"/>
      <c r="M5" s="2"/>
      <c r="N5" s="7"/>
      <c r="O5" s="2"/>
    </row>
    <row r="6" spans="1:15" ht="15" customHeight="1">
      <c r="A6" s="2"/>
      <c r="B6" s="2" t="s">
        <v>121</v>
      </c>
      <c r="C6" s="2"/>
      <c r="D6" s="7"/>
      <c r="E6" s="2"/>
      <c r="F6" s="7">
        <v>36954</v>
      </c>
      <c r="G6" s="2"/>
      <c r="H6" s="7">
        <v>58400</v>
      </c>
      <c r="I6" s="2"/>
      <c r="J6" s="7">
        <v>58400</v>
      </c>
      <c r="K6" s="2"/>
      <c r="L6" s="7">
        <v>20364</v>
      </c>
      <c r="M6" s="2"/>
      <c r="N6" s="7">
        <v>18980</v>
      </c>
      <c r="O6" s="2"/>
    </row>
    <row r="7" spans="1:15" ht="15" customHeight="1">
      <c r="A7" s="2"/>
      <c r="B7" s="2" t="s">
        <v>122</v>
      </c>
      <c r="C7" s="2"/>
      <c r="D7" s="7"/>
      <c r="E7" s="2"/>
      <c r="F7" s="7">
        <v>37000</v>
      </c>
      <c r="G7" s="2"/>
      <c r="H7" s="7">
        <v>58400</v>
      </c>
      <c r="I7" s="2"/>
      <c r="J7" s="7">
        <v>58400</v>
      </c>
      <c r="K7" s="2"/>
      <c r="L7" s="7">
        <v>20400</v>
      </c>
      <c r="M7" s="2"/>
      <c r="N7" s="7">
        <v>19000</v>
      </c>
      <c r="O7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0"/>
  <sheetViews>
    <sheetView workbookViewId="0"/>
  </sheetViews>
  <sheetFormatPr defaultRowHeight="14.25"/>
  <cols>
    <col min="1" max="1" width="8" customWidth="1"/>
    <col min="2" max="2" width="42" customWidth="1"/>
    <col min="3" max="3" width="10" customWidth="1"/>
    <col min="4" max="4" width="12" customWidth="1"/>
    <col min="5" max="14" width="15" customWidth="1"/>
    <col min="15" max="15" width="42" customWidth="1"/>
  </cols>
  <sheetData>
    <row r="1" spans="1:15" ht="38.450000000000003" customHeight="1">
      <c r="A1" s="4" t="s">
        <v>83</v>
      </c>
      <c r="B1" s="5"/>
      <c r="C1" s="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</row>
    <row r="2" spans="1:15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5" customHeight="1">
      <c r="A3" s="1" t="s">
        <v>68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  <c r="G3" s="1" t="s">
        <v>103</v>
      </c>
      <c r="H3" s="1" t="s">
        <v>104</v>
      </c>
      <c r="I3" s="1" t="s">
        <v>105</v>
      </c>
      <c r="J3" s="1" t="s">
        <v>106</v>
      </c>
      <c r="K3" s="1" t="s">
        <v>107</v>
      </c>
      <c r="L3" s="1" t="s">
        <v>108</v>
      </c>
      <c r="M3" s="1" t="s">
        <v>109</v>
      </c>
      <c r="N3" s="1" t="s">
        <v>110</v>
      </c>
      <c r="O3" s="1" t="s">
        <v>111</v>
      </c>
    </row>
    <row r="4" spans="1:15" ht="15" customHeight="1">
      <c r="A4" s="2">
        <v>1</v>
      </c>
      <c r="B4" s="2" t="s">
        <v>126</v>
      </c>
      <c r="C4" s="2" t="s">
        <v>113</v>
      </c>
      <c r="D4" s="7">
        <v>190</v>
      </c>
      <c r="E4" s="2">
        <v>258</v>
      </c>
      <c r="F4" s="7">
        <v>49020</v>
      </c>
      <c r="G4" s="2">
        <v>371</v>
      </c>
      <c r="H4" s="7">
        <v>70490</v>
      </c>
      <c r="I4" s="2">
        <v>407</v>
      </c>
      <c r="J4" s="7">
        <v>77330</v>
      </c>
      <c r="K4" s="2">
        <v>149</v>
      </c>
      <c r="L4" s="7">
        <v>28348</v>
      </c>
      <c r="M4" s="2">
        <v>176</v>
      </c>
      <c r="N4" s="7">
        <v>33345</v>
      </c>
      <c r="O4" s="2"/>
    </row>
    <row r="5" spans="1:15" ht="15" customHeight="1">
      <c r="A5" s="2">
        <v>2</v>
      </c>
      <c r="B5" s="2" t="s">
        <v>127</v>
      </c>
      <c r="C5" s="2" t="s">
        <v>118</v>
      </c>
      <c r="D5" s="7">
        <v>42</v>
      </c>
      <c r="E5" s="2">
        <v>76</v>
      </c>
      <c r="F5" s="7">
        <v>3192</v>
      </c>
      <c r="G5" s="2">
        <v>74</v>
      </c>
      <c r="H5" s="7">
        <v>3108</v>
      </c>
      <c r="I5" s="2">
        <v>74</v>
      </c>
      <c r="J5" s="7">
        <v>3108</v>
      </c>
      <c r="K5" s="2">
        <v>67</v>
      </c>
      <c r="L5" s="7">
        <v>2814</v>
      </c>
      <c r="M5" s="2">
        <v>76</v>
      </c>
      <c r="N5" s="7">
        <v>3192</v>
      </c>
      <c r="O5" s="2"/>
    </row>
    <row r="6" spans="1:15" ht="15" customHeight="1">
      <c r="A6" s="2">
        <v>3</v>
      </c>
      <c r="B6" s="2" t="s">
        <v>128</v>
      </c>
      <c r="C6" s="2" t="s">
        <v>66</v>
      </c>
      <c r="D6" s="7">
        <v>850</v>
      </c>
      <c r="E6" s="2">
        <v>2</v>
      </c>
      <c r="F6" s="7">
        <v>1700</v>
      </c>
      <c r="G6" s="2" t="s">
        <v>115</v>
      </c>
      <c r="H6" s="7"/>
      <c r="I6" s="2">
        <v>5</v>
      </c>
      <c r="J6" s="7">
        <v>4250</v>
      </c>
      <c r="K6" s="2" t="s">
        <v>115</v>
      </c>
      <c r="L6" s="7"/>
      <c r="M6" s="2" t="s">
        <v>115</v>
      </c>
      <c r="N6" s="7"/>
      <c r="O6" s="2"/>
    </row>
    <row r="7" spans="1:15" ht="15" customHeight="1">
      <c r="A7" s="2">
        <v>4</v>
      </c>
      <c r="B7" s="2" t="s">
        <v>129</v>
      </c>
      <c r="C7" s="2" t="s">
        <v>66</v>
      </c>
      <c r="D7" s="7">
        <v>2200</v>
      </c>
      <c r="E7" s="2">
        <v>4</v>
      </c>
      <c r="F7" s="7">
        <v>8800</v>
      </c>
      <c r="G7" s="2">
        <v>5</v>
      </c>
      <c r="H7" s="7">
        <v>11000</v>
      </c>
      <c r="I7" s="2">
        <v>6</v>
      </c>
      <c r="J7" s="7">
        <v>13200</v>
      </c>
      <c r="K7" s="2">
        <v>4</v>
      </c>
      <c r="L7" s="7">
        <v>8800</v>
      </c>
      <c r="M7" s="2" t="s">
        <v>115</v>
      </c>
      <c r="N7" s="7"/>
      <c r="O7" s="2"/>
    </row>
    <row r="8" spans="1:15" ht="15" customHeight="1">
      <c r="A8" s="2">
        <v>5</v>
      </c>
      <c r="B8" s="2" t="s">
        <v>130</v>
      </c>
      <c r="C8" s="2" t="s">
        <v>131</v>
      </c>
      <c r="D8" s="7">
        <v>3600</v>
      </c>
      <c r="E8" s="2">
        <v>1</v>
      </c>
      <c r="F8" s="7">
        <v>3600</v>
      </c>
      <c r="G8" s="2">
        <v>1</v>
      </c>
      <c r="H8" s="7">
        <v>3600</v>
      </c>
      <c r="I8" s="2">
        <v>1</v>
      </c>
      <c r="J8" s="7">
        <v>3600</v>
      </c>
      <c r="K8" s="2">
        <v>2</v>
      </c>
      <c r="L8" s="7">
        <v>7200</v>
      </c>
      <c r="M8" s="2"/>
      <c r="N8" s="7"/>
      <c r="O8" s="2"/>
    </row>
    <row r="9" spans="1:15" ht="15" customHeight="1">
      <c r="A9" s="2"/>
      <c r="B9" s="2" t="s">
        <v>121</v>
      </c>
      <c r="C9" s="2"/>
      <c r="D9" s="7"/>
      <c r="E9" s="2"/>
      <c r="F9" s="7">
        <v>66312</v>
      </c>
      <c r="G9" s="2"/>
      <c r="H9" s="7">
        <v>88198</v>
      </c>
      <c r="I9" s="2"/>
      <c r="J9" s="7">
        <v>101488</v>
      </c>
      <c r="K9" s="2"/>
      <c r="L9" s="7">
        <v>47162</v>
      </c>
      <c r="M9" s="2"/>
      <c r="N9" s="7">
        <v>36537</v>
      </c>
      <c r="O9" s="2"/>
    </row>
    <row r="10" spans="1:15" ht="15" customHeight="1">
      <c r="A10" s="2"/>
      <c r="B10" s="2" t="s">
        <v>122</v>
      </c>
      <c r="C10" s="2"/>
      <c r="D10" s="7"/>
      <c r="E10" s="2"/>
      <c r="F10" s="7">
        <v>66300</v>
      </c>
      <c r="G10" s="2"/>
      <c r="H10" s="7">
        <v>88200</v>
      </c>
      <c r="I10" s="2"/>
      <c r="J10" s="7">
        <v>101500</v>
      </c>
      <c r="K10" s="2"/>
      <c r="L10" s="7">
        <v>47200</v>
      </c>
      <c r="M10" s="2"/>
      <c r="N10" s="7">
        <v>36500</v>
      </c>
      <c r="O10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7"/>
  <sheetViews>
    <sheetView workbookViewId="0"/>
  </sheetViews>
  <sheetFormatPr defaultRowHeight="14.25"/>
  <cols>
    <col min="1" max="1" width="8" customWidth="1"/>
    <col min="2" max="2" width="42" customWidth="1"/>
    <col min="3" max="3" width="10" customWidth="1"/>
    <col min="4" max="4" width="12" customWidth="1"/>
    <col min="5" max="14" width="15" customWidth="1"/>
    <col min="15" max="15" width="42" customWidth="1"/>
  </cols>
  <sheetData>
    <row r="1" spans="1:15" ht="38.450000000000003" customHeight="1">
      <c r="A1" s="4" t="s">
        <v>84</v>
      </c>
      <c r="B1" s="5"/>
      <c r="C1" s="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</row>
    <row r="2" spans="1:15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5" customHeight="1">
      <c r="A3" s="1" t="s">
        <v>68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  <c r="G3" s="1" t="s">
        <v>103</v>
      </c>
      <c r="H3" s="1" t="s">
        <v>104</v>
      </c>
      <c r="I3" s="1" t="s">
        <v>105</v>
      </c>
      <c r="J3" s="1" t="s">
        <v>106</v>
      </c>
      <c r="K3" s="1" t="s">
        <v>107</v>
      </c>
      <c r="L3" s="1" t="s">
        <v>108</v>
      </c>
      <c r="M3" s="1" t="s">
        <v>109</v>
      </c>
      <c r="N3" s="1" t="s">
        <v>110</v>
      </c>
      <c r="O3" s="1" t="s">
        <v>111</v>
      </c>
    </row>
    <row r="4" spans="1:15" ht="15" customHeight="1">
      <c r="A4" s="2">
        <v>1</v>
      </c>
      <c r="B4" s="2" t="s">
        <v>132</v>
      </c>
      <c r="C4" s="2" t="s">
        <v>133</v>
      </c>
      <c r="D4" s="7">
        <v>4800</v>
      </c>
      <c r="E4" s="2">
        <v>2</v>
      </c>
      <c r="F4" s="7">
        <v>9600</v>
      </c>
      <c r="G4" s="2">
        <v>2</v>
      </c>
      <c r="H4" s="7">
        <v>9600</v>
      </c>
      <c r="I4" s="2">
        <v>2</v>
      </c>
      <c r="J4" s="7">
        <v>9600</v>
      </c>
      <c r="K4" s="2">
        <v>2</v>
      </c>
      <c r="L4" s="7">
        <v>9600</v>
      </c>
      <c r="M4" s="2"/>
      <c r="N4" s="7"/>
      <c r="O4" s="2" t="s">
        <v>134</v>
      </c>
    </row>
    <row r="5" spans="1:15" ht="15" customHeight="1">
      <c r="A5" s="2">
        <v>2</v>
      </c>
      <c r="B5" s="2" t="s">
        <v>135</v>
      </c>
      <c r="C5" s="2" t="s">
        <v>133</v>
      </c>
      <c r="D5" s="7">
        <v>1800</v>
      </c>
      <c r="E5" s="2"/>
      <c r="F5" s="7"/>
      <c r="G5" s="2"/>
      <c r="H5" s="7"/>
      <c r="I5" s="2"/>
      <c r="J5" s="7"/>
      <c r="K5" s="2"/>
      <c r="L5" s="7">
        <v>2</v>
      </c>
      <c r="M5" s="2">
        <v>3600</v>
      </c>
      <c r="N5" s="7"/>
      <c r="O5" s="2"/>
    </row>
    <row r="6" spans="1:15" ht="15" customHeight="1">
      <c r="A6" s="2"/>
      <c r="B6" s="2" t="s">
        <v>121</v>
      </c>
      <c r="C6" s="2"/>
      <c r="D6" s="7"/>
      <c r="E6" s="2"/>
      <c r="F6" s="7">
        <v>9600</v>
      </c>
      <c r="G6" s="2"/>
      <c r="H6" s="7">
        <v>9600</v>
      </c>
      <c r="I6" s="2"/>
      <c r="J6" s="7">
        <v>9600</v>
      </c>
      <c r="K6" s="2"/>
      <c r="L6" s="7">
        <v>9600</v>
      </c>
      <c r="M6" s="2"/>
      <c r="N6" s="7">
        <v>3600</v>
      </c>
      <c r="O6" s="2"/>
    </row>
    <row r="7" spans="1:15" ht="15" customHeight="1">
      <c r="A7" s="2"/>
      <c r="B7" s="2" t="s">
        <v>122</v>
      </c>
      <c r="C7" s="2"/>
      <c r="D7" s="7"/>
      <c r="E7" s="2"/>
      <c r="F7" s="7">
        <v>9600</v>
      </c>
      <c r="G7" s="2"/>
      <c r="H7" s="7">
        <v>9600</v>
      </c>
      <c r="I7" s="2"/>
      <c r="J7" s="7">
        <v>9600</v>
      </c>
      <c r="K7" s="2"/>
      <c r="L7" s="7">
        <v>9600</v>
      </c>
      <c r="M7" s="2"/>
      <c r="N7" s="7">
        <v>3600</v>
      </c>
      <c r="O7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9"/>
  <sheetViews>
    <sheetView workbookViewId="0"/>
  </sheetViews>
  <sheetFormatPr defaultRowHeight="14.25"/>
  <cols>
    <col min="1" max="1" width="8" customWidth="1"/>
    <col min="2" max="2" width="42" customWidth="1"/>
    <col min="3" max="3" width="10" customWidth="1"/>
    <col min="4" max="4" width="12" customWidth="1"/>
    <col min="5" max="14" width="15" customWidth="1"/>
    <col min="15" max="15" width="42" customWidth="1"/>
  </cols>
  <sheetData>
    <row r="1" spans="1:15" ht="76.900000000000006" customHeight="1">
      <c r="A1" s="4" t="s">
        <v>85</v>
      </c>
      <c r="B1" s="5"/>
      <c r="C1" s="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</row>
    <row r="2" spans="1:15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5" customHeight="1">
      <c r="A3" s="1" t="s">
        <v>68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  <c r="G3" s="1" t="s">
        <v>103</v>
      </c>
      <c r="H3" s="1" t="s">
        <v>104</v>
      </c>
      <c r="I3" s="1" t="s">
        <v>105</v>
      </c>
      <c r="J3" s="1" t="s">
        <v>106</v>
      </c>
      <c r="K3" s="1" t="s">
        <v>107</v>
      </c>
      <c r="L3" s="1" t="s">
        <v>108</v>
      </c>
      <c r="M3" s="1" t="s">
        <v>109</v>
      </c>
      <c r="N3" s="1" t="s">
        <v>110</v>
      </c>
      <c r="O3" s="1" t="s">
        <v>111</v>
      </c>
    </row>
    <row r="4" spans="1:15" ht="15" customHeight="1">
      <c r="A4" s="2">
        <v>1</v>
      </c>
      <c r="B4" s="2" t="s">
        <v>136</v>
      </c>
      <c r="C4" s="2" t="s">
        <v>113</v>
      </c>
      <c r="D4" s="7">
        <v>220</v>
      </c>
      <c r="E4" s="2">
        <v>236</v>
      </c>
      <c r="F4" s="7">
        <v>51998</v>
      </c>
      <c r="G4" s="2"/>
      <c r="H4" s="7"/>
      <c r="I4" s="2"/>
      <c r="J4" s="7"/>
      <c r="K4" s="2">
        <v>132</v>
      </c>
      <c r="L4" s="7">
        <v>28987</v>
      </c>
      <c r="M4" s="2"/>
      <c r="N4" s="7"/>
      <c r="O4" s="2"/>
    </row>
    <row r="5" spans="1:15" ht="15" customHeight="1">
      <c r="A5" s="2">
        <v>2</v>
      </c>
      <c r="B5" s="2" t="s">
        <v>137</v>
      </c>
      <c r="C5" s="2" t="s">
        <v>113</v>
      </c>
      <c r="D5" s="7">
        <v>160</v>
      </c>
      <c r="E5" s="2">
        <v>167</v>
      </c>
      <c r="F5" s="7">
        <v>26775</v>
      </c>
      <c r="G5" s="2">
        <v>428</v>
      </c>
      <c r="H5" s="7">
        <v>68544</v>
      </c>
      <c r="I5" s="2">
        <v>422</v>
      </c>
      <c r="J5" s="7">
        <v>67451</v>
      </c>
      <c r="K5" s="2">
        <v>154</v>
      </c>
      <c r="L5" s="7">
        <v>24678</v>
      </c>
      <c r="M5" s="2"/>
      <c r="N5" s="7"/>
      <c r="O5" s="2"/>
    </row>
    <row r="6" spans="1:15" ht="15" customHeight="1">
      <c r="A6" s="2">
        <v>3</v>
      </c>
      <c r="B6" s="2" t="s">
        <v>138</v>
      </c>
      <c r="C6" s="2" t="s">
        <v>118</v>
      </c>
      <c r="D6" s="7">
        <v>180</v>
      </c>
      <c r="E6" s="2">
        <v>122</v>
      </c>
      <c r="F6" s="7">
        <v>21960</v>
      </c>
      <c r="G6" s="2">
        <v>172</v>
      </c>
      <c r="H6" s="7">
        <v>30888</v>
      </c>
      <c r="I6" s="2">
        <v>30</v>
      </c>
      <c r="J6" s="7">
        <v>5454</v>
      </c>
      <c r="K6" s="2">
        <v>17</v>
      </c>
      <c r="L6" s="7">
        <v>3024</v>
      </c>
      <c r="M6" s="2">
        <v>19</v>
      </c>
      <c r="N6" s="7">
        <v>3330</v>
      </c>
      <c r="O6" s="2"/>
    </row>
    <row r="7" spans="1:15" ht="15" customHeight="1">
      <c r="A7" s="2">
        <v>4</v>
      </c>
      <c r="B7" s="2" t="s">
        <v>139</v>
      </c>
      <c r="C7" s="2" t="s">
        <v>113</v>
      </c>
      <c r="D7" s="7">
        <v>160</v>
      </c>
      <c r="E7" s="2"/>
      <c r="F7" s="7"/>
      <c r="G7" s="2"/>
      <c r="H7" s="7"/>
      <c r="I7" s="2"/>
      <c r="J7" s="7"/>
      <c r="K7" s="2">
        <v>253</v>
      </c>
      <c r="L7" s="7">
        <v>40464</v>
      </c>
      <c r="M7" s="2"/>
      <c r="N7" s="7"/>
      <c r="O7" s="2"/>
    </row>
    <row r="8" spans="1:15" ht="15" customHeight="1">
      <c r="A8" s="2"/>
      <c r="B8" s="2" t="s">
        <v>121</v>
      </c>
      <c r="C8" s="2"/>
      <c r="D8" s="7"/>
      <c r="E8" s="2"/>
      <c r="F8" s="7">
        <v>100733</v>
      </c>
      <c r="G8" s="2"/>
      <c r="H8" s="7">
        <v>99432</v>
      </c>
      <c r="I8" s="2"/>
      <c r="J8" s="7">
        <v>72905</v>
      </c>
      <c r="K8" s="2"/>
      <c r="L8" s="7">
        <v>43488</v>
      </c>
      <c r="M8" s="2"/>
      <c r="N8" s="7">
        <v>56996</v>
      </c>
      <c r="O8" s="2"/>
    </row>
    <row r="9" spans="1:15" ht="15" customHeight="1">
      <c r="A9" s="2"/>
      <c r="B9" s="2" t="s">
        <v>122</v>
      </c>
      <c r="C9" s="2"/>
      <c r="D9" s="7"/>
      <c r="E9" s="2"/>
      <c r="F9" s="7">
        <v>100700</v>
      </c>
      <c r="G9" s="2"/>
      <c r="H9" s="7">
        <v>99400</v>
      </c>
      <c r="I9" s="2"/>
      <c r="J9" s="7">
        <v>72900</v>
      </c>
      <c r="K9" s="2"/>
      <c r="L9" s="7">
        <v>43500</v>
      </c>
      <c r="M9" s="2"/>
      <c r="N9" s="7">
        <v>57000</v>
      </c>
      <c r="O9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6"/>
  <sheetViews>
    <sheetView workbookViewId="0"/>
  </sheetViews>
  <sheetFormatPr defaultRowHeight="14.25"/>
  <cols>
    <col min="1" max="1" width="8" customWidth="1"/>
    <col min="2" max="2" width="42" customWidth="1"/>
    <col min="3" max="3" width="10" customWidth="1"/>
    <col min="4" max="4" width="12" customWidth="1"/>
    <col min="5" max="14" width="15" customWidth="1"/>
    <col min="15" max="15" width="42" customWidth="1"/>
  </cols>
  <sheetData>
    <row r="1" spans="1:15" ht="115.15" customHeight="1">
      <c r="A1" s="4" t="s">
        <v>140</v>
      </c>
      <c r="B1" s="5"/>
      <c r="C1" s="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</row>
    <row r="2" spans="1:15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5" customHeight="1">
      <c r="A3" s="1" t="s">
        <v>68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  <c r="G3" s="1" t="s">
        <v>103</v>
      </c>
      <c r="H3" s="1" t="s">
        <v>104</v>
      </c>
      <c r="I3" s="1" t="s">
        <v>105</v>
      </c>
      <c r="J3" s="1" t="s">
        <v>106</v>
      </c>
      <c r="K3" s="1" t="s">
        <v>107</v>
      </c>
      <c r="L3" s="1" t="s">
        <v>108</v>
      </c>
      <c r="M3" s="1" t="s">
        <v>109</v>
      </c>
      <c r="N3" s="1" t="s">
        <v>110</v>
      </c>
      <c r="O3" s="1" t="s">
        <v>111</v>
      </c>
    </row>
    <row r="4" spans="1:15" ht="15" customHeight="1">
      <c r="A4" s="2">
        <v>1</v>
      </c>
      <c r="B4" s="2" t="s">
        <v>141</v>
      </c>
      <c r="C4" s="2" t="s">
        <v>66</v>
      </c>
      <c r="D4" s="7">
        <v>276</v>
      </c>
      <c r="E4" s="2">
        <v>4</v>
      </c>
      <c r="F4" s="7">
        <v>1104</v>
      </c>
      <c r="G4" s="2">
        <v>3</v>
      </c>
      <c r="H4" s="7">
        <v>828</v>
      </c>
      <c r="I4" s="2">
        <v>3</v>
      </c>
      <c r="J4" s="7">
        <v>828</v>
      </c>
      <c r="K4" s="2">
        <v>4</v>
      </c>
      <c r="L4" s="7">
        <v>1104</v>
      </c>
      <c r="M4" s="2"/>
      <c r="N4" s="7"/>
      <c r="O4" s="2" t="s">
        <v>142</v>
      </c>
    </row>
    <row r="5" spans="1:15" ht="15" customHeight="1">
      <c r="A5" s="2"/>
      <c r="B5" s="2" t="s">
        <v>143</v>
      </c>
      <c r="C5" s="2" t="s">
        <v>66</v>
      </c>
      <c r="D5" s="7">
        <v>386</v>
      </c>
      <c r="E5" s="2">
        <v>4</v>
      </c>
      <c r="F5" s="7">
        <v>1546</v>
      </c>
      <c r="G5" s="2"/>
      <c r="H5" s="7"/>
      <c r="I5" s="2"/>
      <c r="J5" s="7"/>
      <c r="K5" s="2"/>
      <c r="L5" s="7"/>
      <c r="M5" s="2"/>
      <c r="N5" s="7"/>
      <c r="O5" s="2"/>
    </row>
    <row r="6" spans="1:15" ht="15" customHeight="1">
      <c r="A6" s="2"/>
      <c r="B6" s="2" t="s">
        <v>144</v>
      </c>
      <c r="C6" s="2" t="s">
        <v>66</v>
      </c>
      <c r="D6" s="7">
        <v>368</v>
      </c>
      <c r="E6" s="2"/>
      <c r="F6" s="7"/>
      <c r="G6" s="2"/>
      <c r="H6" s="7"/>
      <c r="I6" s="2"/>
      <c r="J6" s="7"/>
      <c r="K6" s="2"/>
      <c r="L6" s="7"/>
      <c r="M6" s="2">
        <v>7</v>
      </c>
      <c r="N6" s="7">
        <v>2576</v>
      </c>
      <c r="O6" s="2"/>
    </row>
    <row r="7" spans="1:15" ht="15" customHeight="1">
      <c r="A7" s="2"/>
      <c r="B7" s="2" t="s">
        <v>145</v>
      </c>
      <c r="C7" s="2" t="s">
        <v>66</v>
      </c>
      <c r="D7" s="7">
        <v>552</v>
      </c>
      <c r="E7" s="2"/>
      <c r="F7" s="7"/>
      <c r="G7" s="2"/>
      <c r="H7" s="7"/>
      <c r="I7" s="2"/>
      <c r="J7" s="7"/>
      <c r="K7" s="2"/>
      <c r="L7" s="7"/>
      <c r="M7" s="2">
        <v>10</v>
      </c>
      <c r="N7" s="7">
        <v>5520</v>
      </c>
      <c r="O7" s="2"/>
    </row>
    <row r="8" spans="1:15" ht="15" customHeight="1">
      <c r="A8" s="2"/>
      <c r="B8" s="2" t="s">
        <v>146</v>
      </c>
      <c r="C8" s="2" t="s">
        <v>66</v>
      </c>
      <c r="D8" s="7">
        <v>662</v>
      </c>
      <c r="E8" s="2">
        <v>17</v>
      </c>
      <c r="F8" s="7">
        <v>11261</v>
      </c>
      <c r="G8" s="2">
        <v>18</v>
      </c>
      <c r="H8" s="7">
        <v>11923</v>
      </c>
      <c r="I8" s="2">
        <v>18</v>
      </c>
      <c r="J8" s="7">
        <v>11923</v>
      </c>
      <c r="K8" s="2">
        <v>13</v>
      </c>
      <c r="L8" s="7">
        <v>8611</v>
      </c>
      <c r="M8" s="2"/>
      <c r="N8" s="7"/>
      <c r="O8" s="2"/>
    </row>
    <row r="9" spans="1:15" ht="15" customHeight="1">
      <c r="A9" s="2"/>
      <c r="B9" s="2" t="s">
        <v>147</v>
      </c>
      <c r="C9" s="2" t="s">
        <v>66</v>
      </c>
      <c r="D9" s="7">
        <v>690</v>
      </c>
      <c r="E9" s="2"/>
      <c r="F9" s="7"/>
      <c r="G9" s="2"/>
      <c r="H9" s="7"/>
      <c r="I9" s="2"/>
      <c r="J9" s="7"/>
      <c r="K9" s="2"/>
      <c r="L9" s="7"/>
      <c r="M9" s="2"/>
      <c r="N9" s="7"/>
      <c r="O9" s="2"/>
    </row>
    <row r="10" spans="1:15" ht="15" customHeight="1">
      <c r="A10" s="2"/>
      <c r="B10" s="2" t="s">
        <v>148</v>
      </c>
      <c r="C10" s="2" t="s">
        <v>66</v>
      </c>
      <c r="D10" s="7">
        <v>994</v>
      </c>
      <c r="E10" s="2"/>
      <c r="F10" s="7"/>
      <c r="G10" s="2"/>
      <c r="H10" s="7"/>
      <c r="I10" s="2"/>
      <c r="J10" s="7"/>
      <c r="K10" s="2"/>
      <c r="L10" s="7"/>
      <c r="M10" s="2">
        <v>6</v>
      </c>
      <c r="N10" s="7">
        <v>5962</v>
      </c>
      <c r="O10" s="2"/>
    </row>
    <row r="11" spans="1:15" ht="15" customHeight="1">
      <c r="A11" s="2"/>
      <c r="B11" s="2" t="s">
        <v>149</v>
      </c>
      <c r="C11" s="2" t="s">
        <v>66</v>
      </c>
      <c r="D11" s="7">
        <v>994</v>
      </c>
      <c r="E11" s="2">
        <v>4</v>
      </c>
      <c r="F11" s="7">
        <v>3974</v>
      </c>
      <c r="G11" s="2">
        <v>3</v>
      </c>
      <c r="H11" s="7">
        <v>2981</v>
      </c>
      <c r="I11" s="2">
        <v>4</v>
      </c>
      <c r="J11" s="7">
        <v>3974</v>
      </c>
      <c r="K11" s="2"/>
      <c r="L11" s="7"/>
      <c r="M11" s="2"/>
      <c r="N11" s="7"/>
      <c r="O11" s="2"/>
    </row>
    <row r="12" spans="1:15" ht="15" customHeight="1">
      <c r="A12" s="2">
        <v>2</v>
      </c>
      <c r="B12" s="2" t="s">
        <v>150</v>
      </c>
      <c r="C12" s="2" t="s">
        <v>151</v>
      </c>
      <c r="D12" s="7">
        <v>1800</v>
      </c>
      <c r="E12" s="2" t="s">
        <v>115</v>
      </c>
      <c r="F12" s="7"/>
      <c r="G12" s="2">
        <v>1</v>
      </c>
      <c r="H12" s="7">
        <v>1800</v>
      </c>
      <c r="I12" s="2" t="s">
        <v>115</v>
      </c>
      <c r="J12" s="7"/>
      <c r="K12" s="2" t="s">
        <v>115</v>
      </c>
      <c r="L12" s="7"/>
      <c r="M12" s="2"/>
      <c r="N12" s="7"/>
      <c r="O12" s="2"/>
    </row>
    <row r="13" spans="1:15" ht="15" customHeight="1">
      <c r="A13" s="2"/>
      <c r="B13" s="2" t="s">
        <v>152</v>
      </c>
      <c r="C13" s="2" t="s">
        <v>151</v>
      </c>
      <c r="D13" s="7">
        <v>2600</v>
      </c>
      <c r="E13" s="2" t="s">
        <v>115</v>
      </c>
      <c r="F13" s="7"/>
      <c r="G13" s="2">
        <v>2</v>
      </c>
      <c r="H13" s="7">
        <v>5200</v>
      </c>
      <c r="I13" s="2">
        <v>3</v>
      </c>
      <c r="J13" s="7">
        <v>7800</v>
      </c>
      <c r="K13" s="2" t="s">
        <v>115</v>
      </c>
      <c r="L13" s="7"/>
      <c r="M13" s="2">
        <v>1</v>
      </c>
      <c r="N13" s="7">
        <v>2600</v>
      </c>
      <c r="O13" s="2"/>
    </row>
    <row r="14" spans="1:15" ht="15" customHeight="1">
      <c r="A14" s="2">
        <v>3</v>
      </c>
      <c r="B14" s="2" t="s">
        <v>153</v>
      </c>
      <c r="C14" s="2" t="s">
        <v>151</v>
      </c>
      <c r="D14" s="7">
        <v>1400</v>
      </c>
      <c r="E14" s="2">
        <v>2</v>
      </c>
      <c r="F14" s="7">
        <v>2800</v>
      </c>
      <c r="G14" s="2">
        <v>1</v>
      </c>
      <c r="H14" s="7">
        <v>1400</v>
      </c>
      <c r="I14" s="2">
        <v>1</v>
      </c>
      <c r="J14" s="7">
        <v>1400</v>
      </c>
      <c r="K14" s="2">
        <v>2</v>
      </c>
      <c r="L14" s="7">
        <v>2800</v>
      </c>
      <c r="M14" s="2">
        <v>3</v>
      </c>
      <c r="N14" s="7">
        <v>4200</v>
      </c>
      <c r="O14" s="2"/>
    </row>
    <row r="15" spans="1:15" ht="15" customHeight="1">
      <c r="A15" s="2"/>
      <c r="B15" s="2" t="s">
        <v>121</v>
      </c>
      <c r="C15" s="2"/>
      <c r="D15" s="7"/>
      <c r="E15" s="2"/>
      <c r="F15" s="7">
        <v>20685</v>
      </c>
      <c r="G15" s="2"/>
      <c r="H15" s="7">
        <v>24132</v>
      </c>
      <c r="I15" s="2"/>
      <c r="J15" s="7">
        <v>25926</v>
      </c>
      <c r="K15" s="2"/>
      <c r="L15" s="7">
        <v>12515</v>
      </c>
      <c r="M15" s="2"/>
      <c r="N15" s="7">
        <v>20858</v>
      </c>
      <c r="O15" s="2"/>
    </row>
    <row r="16" spans="1:15" ht="15" customHeight="1">
      <c r="A16" s="2"/>
      <c r="B16" s="2" t="s">
        <v>122</v>
      </c>
      <c r="C16" s="2"/>
      <c r="D16" s="7"/>
      <c r="E16" s="2"/>
      <c r="F16" s="7">
        <v>20700</v>
      </c>
      <c r="G16" s="2"/>
      <c r="H16" s="7">
        <v>24100</v>
      </c>
      <c r="I16" s="2"/>
      <c r="J16" s="7">
        <v>25900</v>
      </c>
      <c r="K16" s="2"/>
      <c r="L16" s="7">
        <v>12500</v>
      </c>
      <c r="M16" s="2"/>
      <c r="N16" s="7">
        <v>20900</v>
      </c>
      <c r="O16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"/>
  <sheetViews>
    <sheetView workbookViewId="0"/>
  </sheetViews>
  <sheetFormatPr defaultRowHeight="14.25"/>
  <cols>
    <col min="1" max="1" width="8" customWidth="1"/>
    <col min="2" max="2" width="42" customWidth="1"/>
    <col min="3" max="3" width="10" customWidth="1"/>
    <col min="4" max="4" width="12" customWidth="1"/>
    <col min="5" max="14" width="15" customWidth="1"/>
    <col min="15" max="15" width="42" customWidth="1"/>
  </cols>
  <sheetData>
    <row r="1" spans="1:15" ht="96" customHeight="1">
      <c r="A1" s="4" t="s">
        <v>154</v>
      </c>
      <c r="B1" s="5"/>
      <c r="C1" s="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</row>
    <row r="2" spans="1:15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5" customHeight="1">
      <c r="A3" s="1" t="s">
        <v>68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  <c r="G3" s="1" t="s">
        <v>103</v>
      </c>
      <c r="H3" s="1" t="s">
        <v>104</v>
      </c>
      <c r="I3" s="1" t="s">
        <v>105</v>
      </c>
      <c r="J3" s="1" t="s">
        <v>106</v>
      </c>
      <c r="K3" s="1" t="s">
        <v>107</v>
      </c>
      <c r="L3" s="1" t="s">
        <v>108</v>
      </c>
      <c r="M3" s="1" t="s">
        <v>109</v>
      </c>
      <c r="N3" s="1" t="s">
        <v>110</v>
      </c>
      <c r="O3" s="1" t="s">
        <v>111</v>
      </c>
    </row>
    <row r="4" spans="1:15" ht="15" customHeight="1">
      <c r="A4" s="2">
        <v>1</v>
      </c>
      <c r="B4" s="2" t="s">
        <v>155</v>
      </c>
      <c r="C4" s="2" t="s">
        <v>156</v>
      </c>
      <c r="D4" s="7">
        <v>230</v>
      </c>
      <c r="E4" s="2">
        <v>42</v>
      </c>
      <c r="F4" s="7">
        <v>9660</v>
      </c>
      <c r="G4" s="2">
        <v>84</v>
      </c>
      <c r="H4" s="7">
        <v>19320</v>
      </c>
      <c r="I4" s="2">
        <v>84</v>
      </c>
      <c r="J4" s="7">
        <v>19320</v>
      </c>
      <c r="K4" s="2">
        <v>17</v>
      </c>
      <c r="L4" s="7">
        <v>3910</v>
      </c>
      <c r="M4" s="2">
        <v>26</v>
      </c>
      <c r="N4" s="7">
        <v>5980</v>
      </c>
      <c r="O4" s="2" t="s">
        <v>157</v>
      </c>
    </row>
    <row r="5" spans="1:15" ht="15" customHeight="1">
      <c r="A5" s="2">
        <v>2</v>
      </c>
      <c r="B5" s="2" t="s">
        <v>158</v>
      </c>
      <c r="C5" s="2" t="s">
        <v>156</v>
      </c>
      <c r="D5" s="7">
        <v>190</v>
      </c>
      <c r="E5" s="2">
        <v>120</v>
      </c>
      <c r="F5" s="7">
        <v>22705</v>
      </c>
      <c r="G5" s="2">
        <v>174</v>
      </c>
      <c r="H5" s="7">
        <v>33060</v>
      </c>
      <c r="I5" s="2">
        <v>176</v>
      </c>
      <c r="J5" s="7">
        <v>33345</v>
      </c>
      <c r="K5" s="2">
        <v>71</v>
      </c>
      <c r="L5" s="7">
        <v>13395</v>
      </c>
      <c r="M5" s="2">
        <v>99</v>
      </c>
      <c r="N5" s="7">
        <v>18715</v>
      </c>
      <c r="O5" s="2" t="s">
        <v>159</v>
      </c>
    </row>
    <row r="6" spans="1:15" ht="15" customHeight="1">
      <c r="A6" s="2">
        <v>3</v>
      </c>
      <c r="B6" s="2" t="s">
        <v>160</v>
      </c>
      <c r="C6" s="2" t="s">
        <v>113</v>
      </c>
      <c r="D6" s="7">
        <v>24</v>
      </c>
      <c r="E6" s="2">
        <v>404</v>
      </c>
      <c r="F6" s="7">
        <v>9689</v>
      </c>
      <c r="G6" s="2">
        <v>428</v>
      </c>
      <c r="H6" s="7">
        <v>10282</v>
      </c>
      <c r="I6" s="2">
        <v>422</v>
      </c>
      <c r="J6" s="7">
        <v>10118</v>
      </c>
      <c r="K6" s="2">
        <v>253</v>
      </c>
      <c r="L6" s="7">
        <v>6070</v>
      </c>
      <c r="M6" s="2">
        <v>286</v>
      </c>
      <c r="N6" s="7">
        <v>6864</v>
      </c>
      <c r="O6" s="2"/>
    </row>
    <row r="7" spans="1:15" ht="15" customHeight="1">
      <c r="A7" s="2"/>
      <c r="B7" s="2" t="s">
        <v>121</v>
      </c>
      <c r="C7" s="2"/>
      <c r="D7" s="7"/>
      <c r="E7" s="2"/>
      <c r="F7" s="7">
        <v>42054</v>
      </c>
      <c r="G7" s="2"/>
      <c r="H7" s="7">
        <v>62662</v>
      </c>
      <c r="I7" s="2"/>
      <c r="J7" s="7">
        <v>62783</v>
      </c>
      <c r="K7" s="2"/>
      <c r="L7" s="7">
        <v>23375</v>
      </c>
      <c r="M7" s="2"/>
      <c r="N7" s="7">
        <v>31559</v>
      </c>
      <c r="O7" s="2"/>
    </row>
    <row r="8" spans="1:15" ht="15" customHeight="1">
      <c r="A8" s="2"/>
      <c r="B8" s="2" t="s">
        <v>122</v>
      </c>
      <c r="C8" s="2"/>
      <c r="D8" s="7"/>
      <c r="E8" s="2"/>
      <c r="F8" s="7">
        <v>42100</v>
      </c>
      <c r="G8" s="2"/>
      <c r="H8" s="7">
        <v>62700</v>
      </c>
      <c r="I8" s="2"/>
      <c r="J8" s="7">
        <v>62800</v>
      </c>
      <c r="K8" s="2"/>
      <c r="L8" s="7">
        <v>23400</v>
      </c>
      <c r="M8" s="2"/>
      <c r="N8" s="7">
        <v>31600</v>
      </c>
      <c r="O8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9"/>
  <sheetViews>
    <sheetView workbookViewId="0"/>
  </sheetViews>
  <sheetFormatPr defaultRowHeight="14.25"/>
  <cols>
    <col min="1" max="1" width="8" customWidth="1"/>
    <col min="2" max="2" width="42" customWidth="1"/>
    <col min="3" max="3" width="10" customWidth="1"/>
    <col min="4" max="4" width="12" customWidth="1"/>
    <col min="5" max="14" width="15" customWidth="1"/>
    <col min="15" max="15" width="42" customWidth="1"/>
  </cols>
  <sheetData>
    <row r="1" spans="1:15" ht="76.900000000000006" customHeight="1">
      <c r="A1" s="4" t="s">
        <v>88</v>
      </c>
      <c r="B1" s="5"/>
      <c r="C1" s="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</row>
    <row r="2" spans="1:15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5" customHeight="1">
      <c r="A3" s="1" t="s">
        <v>68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  <c r="G3" s="1" t="s">
        <v>103</v>
      </c>
      <c r="H3" s="1" t="s">
        <v>104</v>
      </c>
      <c r="I3" s="1" t="s">
        <v>105</v>
      </c>
      <c r="J3" s="1" t="s">
        <v>106</v>
      </c>
      <c r="K3" s="1" t="s">
        <v>107</v>
      </c>
      <c r="L3" s="1" t="s">
        <v>108</v>
      </c>
      <c r="M3" s="1" t="s">
        <v>109</v>
      </c>
      <c r="N3" s="1" t="s">
        <v>110</v>
      </c>
      <c r="O3" s="1" t="s">
        <v>111</v>
      </c>
    </row>
    <row r="4" spans="1:15" ht="26.45" customHeight="1">
      <c r="A4" s="2">
        <v>1</v>
      </c>
      <c r="B4" s="2" t="s">
        <v>161</v>
      </c>
      <c r="C4" s="2" t="s">
        <v>66</v>
      </c>
      <c r="D4" s="7">
        <v>950</v>
      </c>
      <c r="E4" s="2">
        <v>6</v>
      </c>
      <c r="F4" s="7">
        <v>5700</v>
      </c>
      <c r="G4" s="2">
        <v>9</v>
      </c>
      <c r="H4" s="7">
        <v>8550</v>
      </c>
      <c r="I4" s="2">
        <v>9</v>
      </c>
      <c r="J4" s="7">
        <v>8550</v>
      </c>
      <c r="K4" s="2">
        <v>2</v>
      </c>
      <c r="L4" s="7">
        <v>1900</v>
      </c>
      <c r="M4" s="2">
        <v>2</v>
      </c>
      <c r="N4" s="7">
        <v>1900</v>
      </c>
      <c r="O4" s="2" t="s">
        <v>162</v>
      </c>
    </row>
    <row r="5" spans="1:15" ht="26.45" customHeight="1">
      <c r="A5" s="2">
        <v>2</v>
      </c>
      <c r="B5" s="2" t="s">
        <v>163</v>
      </c>
      <c r="C5" s="2" t="s">
        <v>66</v>
      </c>
      <c r="D5" s="7">
        <v>480</v>
      </c>
      <c r="E5" s="2">
        <v>31</v>
      </c>
      <c r="F5" s="7">
        <v>14880</v>
      </c>
      <c r="G5" s="2">
        <v>48</v>
      </c>
      <c r="H5" s="7">
        <v>23040</v>
      </c>
      <c r="I5" s="2">
        <v>48</v>
      </c>
      <c r="J5" s="7">
        <v>23040</v>
      </c>
      <c r="K5" s="2">
        <v>18</v>
      </c>
      <c r="L5" s="7">
        <v>8640</v>
      </c>
      <c r="M5" s="2">
        <v>12</v>
      </c>
      <c r="N5" s="7">
        <v>5760</v>
      </c>
      <c r="O5" s="2" t="s">
        <v>162</v>
      </c>
    </row>
    <row r="6" spans="1:15" ht="15" customHeight="1">
      <c r="A6" s="2"/>
      <c r="B6" s="2" t="s">
        <v>164</v>
      </c>
      <c r="C6" s="2" t="s">
        <v>66</v>
      </c>
      <c r="D6" s="7">
        <v>605</v>
      </c>
      <c r="E6" s="2"/>
      <c r="F6" s="7"/>
      <c r="G6" s="2"/>
      <c r="H6" s="7"/>
      <c r="I6" s="2"/>
      <c r="J6" s="7"/>
      <c r="K6" s="2"/>
      <c r="L6" s="7"/>
      <c r="M6" s="2">
        <v>1</v>
      </c>
      <c r="N6" s="7">
        <v>605</v>
      </c>
      <c r="O6" s="2"/>
    </row>
    <row r="7" spans="1:15" ht="26.45" customHeight="1">
      <c r="A7" s="2">
        <v>3</v>
      </c>
      <c r="B7" s="2" t="s">
        <v>165</v>
      </c>
      <c r="C7" s="2" t="s">
        <v>66</v>
      </c>
      <c r="D7" s="7">
        <v>950</v>
      </c>
      <c r="E7" s="2" t="s">
        <v>115</v>
      </c>
      <c r="F7" s="7"/>
      <c r="G7" s="2">
        <v>6</v>
      </c>
      <c r="H7" s="7">
        <v>5700</v>
      </c>
      <c r="I7" s="2">
        <v>6</v>
      </c>
      <c r="J7" s="7">
        <v>5700</v>
      </c>
      <c r="K7" s="2" t="s">
        <v>115</v>
      </c>
      <c r="L7" s="7"/>
      <c r="M7" s="2" t="s">
        <v>115</v>
      </c>
      <c r="N7" s="7"/>
      <c r="O7" s="2" t="s">
        <v>162</v>
      </c>
    </row>
    <row r="8" spans="1:15" ht="15" customHeight="1">
      <c r="A8" s="2"/>
      <c r="B8" s="2" t="s">
        <v>121</v>
      </c>
      <c r="C8" s="2"/>
      <c r="D8" s="7"/>
      <c r="E8" s="2"/>
      <c r="F8" s="7">
        <v>20580</v>
      </c>
      <c r="G8" s="2"/>
      <c r="H8" s="7">
        <v>37290</v>
      </c>
      <c r="I8" s="2"/>
      <c r="J8" s="7">
        <v>37290</v>
      </c>
      <c r="K8" s="2"/>
      <c r="L8" s="7">
        <v>10540</v>
      </c>
      <c r="M8" s="2"/>
      <c r="N8" s="7">
        <v>8265</v>
      </c>
      <c r="O8" s="2"/>
    </row>
    <row r="9" spans="1:15" ht="15" customHeight="1">
      <c r="A9" s="2"/>
      <c r="B9" s="2" t="s">
        <v>122</v>
      </c>
      <c r="C9" s="2"/>
      <c r="D9" s="7"/>
      <c r="E9" s="2"/>
      <c r="F9" s="7">
        <v>20600</v>
      </c>
      <c r="G9" s="2"/>
      <c r="H9" s="7">
        <v>37300</v>
      </c>
      <c r="I9" s="2"/>
      <c r="J9" s="7">
        <v>37300</v>
      </c>
      <c r="K9" s="2"/>
      <c r="L9" s="7">
        <v>10500</v>
      </c>
      <c r="M9" s="2"/>
      <c r="N9" s="7">
        <v>8300</v>
      </c>
      <c r="O9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9"/>
  <sheetViews>
    <sheetView workbookViewId="0"/>
  </sheetViews>
  <sheetFormatPr defaultRowHeight="14.25"/>
  <cols>
    <col min="1" max="1" width="8" customWidth="1"/>
    <col min="2" max="2" width="42" customWidth="1"/>
    <col min="3" max="3" width="10" customWidth="1"/>
    <col min="4" max="4" width="12" customWidth="1"/>
    <col min="5" max="14" width="15" customWidth="1"/>
    <col min="15" max="15" width="42" customWidth="1"/>
  </cols>
  <sheetData>
    <row r="1" spans="1:15" ht="76.900000000000006" customHeight="1">
      <c r="A1" s="4" t="s">
        <v>89</v>
      </c>
      <c r="B1" s="5"/>
      <c r="C1" s="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</row>
    <row r="2" spans="1:15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5" customHeight="1">
      <c r="A3" s="1" t="s">
        <v>68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  <c r="G3" s="1" t="s">
        <v>103</v>
      </c>
      <c r="H3" s="1" t="s">
        <v>104</v>
      </c>
      <c r="I3" s="1" t="s">
        <v>105</v>
      </c>
      <c r="J3" s="1" t="s">
        <v>106</v>
      </c>
      <c r="K3" s="1" t="s">
        <v>107</v>
      </c>
      <c r="L3" s="1" t="s">
        <v>108</v>
      </c>
      <c r="M3" s="1" t="s">
        <v>109</v>
      </c>
      <c r="N3" s="1" t="s">
        <v>110</v>
      </c>
      <c r="O3" s="1" t="s">
        <v>111</v>
      </c>
    </row>
    <row r="4" spans="1:15" ht="15" customHeight="1">
      <c r="A4" s="2">
        <v>1</v>
      </c>
      <c r="B4" s="2" t="s">
        <v>166</v>
      </c>
      <c r="C4" s="2" t="s">
        <v>113</v>
      </c>
      <c r="D4" s="7">
        <v>9</v>
      </c>
      <c r="E4" s="2">
        <v>1308</v>
      </c>
      <c r="F4" s="7">
        <v>11773</v>
      </c>
      <c r="G4" s="2">
        <v>1873</v>
      </c>
      <c r="H4" s="7">
        <v>16859</v>
      </c>
      <c r="I4" s="2">
        <v>1875</v>
      </c>
      <c r="J4" s="7">
        <v>16873</v>
      </c>
      <c r="K4" s="2">
        <v>743</v>
      </c>
      <c r="L4" s="7">
        <v>6686</v>
      </c>
      <c r="M4" s="2">
        <v>983</v>
      </c>
      <c r="N4" s="7">
        <v>8849</v>
      </c>
      <c r="O4" s="2" t="s">
        <v>167</v>
      </c>
    </row>
    <row r="5" spans="1:15" ht="15" customHeight="1">
      <c r="A5" s="2">
        <v>2</v>
      </c>
      <c r="B5" s="2" t="s">
        <v>168</v>
      </c>
      <c r="C5" s="2" t="s">
        <v>113</v>
      </c>
      <c r="D5" s="7">
        <v>80</v>
      </c>
      <c r="E5" s="2">
        <v>121</v>
      </c>
      <c r="F5" s="7">
        <v>9677</v>
      </c>
      <c r="G5" s="2">
        <v>181</v>
      </c>
      <c r="H5" s="7">
        <v>14515</v>
      </c>
      <c r="I5" s="2">
        <v>181</v>
      </c>
      <c r="J5" s="7">
        <v>14515</v>
      </c>
      <c r="K5" s="2">
        <v>81</v>
      </c>
      <c r="L5" s="7">
        <v>6518</v>
      </c>
      <c r="M5" s="2">
        <v>81</v>
      </c>
      <c r="N5" s="7">
        <v>6451</v>
      </c>
      <c r="O5" s="2" t="s">
        <v>167</v>
      </c>
    </row>
    <row r="6" spans="1:15" ht="15" customHeight="1">
      <c r="A6" s="2">
        <v>3</v>
      </c>
      <c r="B6" s="2" t="s">
        <v>169</v>
      </c>
      <c r="C6" s="2" t="s">
        <v>113</v>
      </c>
      <c r="D6" s="7">
        <v>75</v>
      </c>
      <c r="E6" s="2">
        <v>29</v>
      </c>
      <c r="F6" s="7">
        <v>2160</v>
      </c>
      <c r="G6" s="2">
        <v>43</v>
      </c>
      <c r="H6" s="7">
        <v>3240</v>
      </c>
      <c r="I6" s="2">
        <v>43</v>
      </c>
      <c r="J6" s="7">
        <v>3240</v>
      </c>
      <c r="K6" s="2">
        <v>14</v>
      </c>
      <c r="L6" s="7">
        <v>1080</v>
      </c>
      <c r="M6" s="2">
        <v>19</v>
      </c>
      <c r="N6" s="7">
        <v>1440</v>
      </c>
      <c r="O6" s="2" t="s">
        <v>167</v>
      </c>
    </row>
    <row r="7" spans="1:15" ht="15" customHeight="1">
      <c r="A7" s="2">
        <v>4</v>
      </c>
      <c r="B7" s="2" t="s">
        <v>170</v>
      </c>
      <c r="C7" s="2" t="s">
        <v>156</v>
      </c>
      <c r="D7" s="7">
        <v>12</v>
      </c>
      <c r="E7" s="2">
        <v>545</v>
      </c>
      <c r="F7" s="7">
        <v>6541</v>
      </c>
      <c r="G7" s="2">
        <v>781</v>
      </c>
      <c r="H7" s="7">
        <v>9366</v>
      </c>
      <c r="I7" s="2">
        <v>781</v>
      </c>
      <c r="J7" s="7">
        <v>9374</v>
      </c>
      <c r="K7" s="2">
        <v>310</v>
      </c>
      <c r="L7" s="7">
        <v>3715</v>
      </c>
      <c r="M7" s="2">
        <v>410</v>
      </c>
      <c r="N7" s="7">
        <v>4916</v>
      </c>
      <c r="O7" s="2" t="s">
        <v>167</v>
      </c>
    </row>
    <row r="8" spans="1:15" ht="15" customHeight="1">
      <c r="A8" s="2"/>
      <c r="B8" s="2" t="s">
        <v>121</v>
      </c>
      <c r="C8" s="2"/>
      <c r="D8" s="7"/>
      <c r="E8" s="2"/>
      <c r="F8" s="7">
        <v>30150</v>
      </c>
      <c r="G8" s="2"/>
      <c r="H8" s="7">
        <v>43980</v>
      </c>
      <c r="I8" s="2"/>
      <c r="J8" s="7">
        <v>44002</v>
      </c>
      <c r="K8" s="2"/>
      <c r="L8" s="7">
        <v>17999</v>
      </c>
      <c r="M8" s="2"/>
      <c r="N8" s="7">
        <v>21656</v>
      </c>
      <c r="O8" s="2"/>
    </row>
    <row r="9" spans="1:15" ht="15" customHeight="1">
      <c r="A9" s="2"/>
      <c r="B9" s="2" t="s">
        <v>122</v>
      </c>
      <c r="C9" s="2"/>
      <c r="D9" s="7"/>
      <c r="E9" s="2"/>
      <c r="F9" s="7">
        <v>30200</v>
      </c>
      <c r="G9" s="2"/>
      <c r="H9" s="7">
        <v>44000</v>
      </c>
      <c r="I9" s="2"/>
      <c r="J9" s="7">
        <v>44000</v>
      </c>
      <c r="K9" s="2"/>
      <c r="L9" s="7">
        <v>18000</v>
      </c>
      <c r="M9" s="2"/>
      <c r="N9" s="7">
        <v>21700</v>
      </c>
      <c r="O9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1"/>
  <sheetViews>
    <sheetView workbookViewId="0"/>
  </sheetViews>
  <sheetFormatPr defaultRowHeight="14.25"/>
  <cols>
    <col min="1" max="1" width="8" customWidth="1"/>
    <col min="2" max="2" width="42" customWidth="1"/>
    <col min="3" max="3" width="10" customWidth="1"/>
    <col min="4" max="4" width="12" customWidth="1"/>
    <col min="5" max="14" width="15" customWidth="1"/>
    <col min="15" max="15" width="42" customWidth="1"/>
  </cols>
  <sheetData>
    <row r="1" spans="1:15" ht="76.900000000000006" customHeight="1">
      <c r="A1" s="4" t="s">
        <v>90</v>
      </c>
      <c r="B1" s="5"/>
      <c r="C1" s="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</row>
    <row r="2" spans="1:15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5" customHeight="1">
      <c r="A3" s="1" t="s">
        <v>68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  <c r="G3" s="1" t="s">
        <v>103</v>
      </c>
      <c r="H3" s="1" t="s">
        <v>104</v>
      </c>
      <c r="I3" s="1" t="s">
        <v>105</v>
      </c>
      <c r="J3" s="1" t="s">
        <v>106</v>
      </c>
      <c r="K3" s="1" t="s">
        <v>107</v>
      </c>
      <c r="L3" s="1" t="s">
        <v>108</v>
      </c>
      <c r="M3" s="1" t="s">
        <v>109</v>
      </c>
      <c r="N3" s="1" t="s">
        <v>110</v>
      </c>
      <c r="O3" s="1" t="s">
        <v>111</v>
      </c>
    </row>
    <row r="4" spans="1:15" ht="15" customHeight="1">
      <c r="A4" s="2">
        <v>1</v>
      </c>
      <c r="B4" s="2" t="s">
        <v>171</v>
      </c>
      <c r="C4" s="2" t="s">
        <v>113</v>
      </c>
      <c r="D4" s="7">
        <v>30</v>
      </c>
      <c r="E4" s="2">
        <v>249</v>
      </c>
      <c r="F4" s="7">
        <v>7483</v>
      </c>
      <c r="G4" s="2">
        <v>404</v>
      </c>
      <c r="H4" s="7">
        <v>12132</v>
      </c>
      <c r="I4" s="2">
        <v>404</v>
      </c>
      <c r="J4" s="7">
        <v>12132</v>
      </c>
      <c r="K4" s="2">
        <v>134</v>
      </c>
      <c r="L4" s="7">
        <v>4007</v>
      </c>
      <c r="M4" s="2">
        <v>198</v>
      </c>
      <c r="N4" s="7">
        <v>5952</v>
      </c>
      <c r="O4" s="2"/>
    </row>
    <row r="5" spans="1:15" ht="15" customHeight="1">
      <c r="A5" s="2">
        <v>2</v>
      </c>
      <c r="B5" s="2" t="s">
        <v>172</v>
      </c>
      <c r="C5" s="2" t="s">
        <v>113</v>
      </c>
      <c r="D5" s="7">
        <v>80</v>
      </c>
      <c r="E5" s="2">
        <v>26</v>
      </c>
      <c r="F5" s="7">
        <v>2112</v>
      </c>
      <c r="G5" s="2">
        <v>40</v>
      </c>
      <c r="H5" s="7">
        <v>3168</v>
      </c>
      <c r="I5" s="2">
        <v>40</v>
      </c>
      <c r="J5" s="7">
        <v>3168</v>
      </c>
      <c r="K5" s="2">
        <v>23</v>
      </c>
      <c r="L5" s="7">
        <v>1824</v>
      </c>
      <c r="M5" s="2">
        <v>18</v>
      </c>
      <c r="N5" s="7">
        <v>1408</v>
      </c>
      <c r="O5" s="2"/>
    </row>
    <row r="6" spans="1:15" ht="15" customHeight="1">
      <c r="A6" s="2">
        <v>3</v>
      </c>
      <c r="B6" s="2" t="s">
        <v>173</v>
      </c>
      <c r="C6" s="2" t="s">
        <v>174</v>
      </c>
      <c r="D6" s="7">
        <v>250</v>
      </c>
      <c r="E6" s="2">
        <v>1</v>
      </c>
      <c r="F6" s="7">
        <v>250</v>
      </c>
      <c r="G6" s="2">
        <v>1</v>
      </c>
      <c r="H6" s="7">
        <v>250</v>
      </c>
      <c r="I6" s="2">
        <v>1</v>
      </c>
      <c r="J6" s="7">
        <v>250</v>
      </c>
      <c r="K6" s="2">
        <v>1</v>
      </c>
      <c r="L6" s="7">
        <v>250</v>
      </c>
      <c r="M6" s="2"/>
      <c r="N6" s="7"/>
      <c r="O6" s="2" t="s">
        <v>175</v>
      </c>
    </row>
    <row r="7" spans="1:15" ht="15" customHeight="1">
      <c r="A7" s="2">
        <v>4</v>
      </c>
      <c r="B7" s="2" t="s">
        <v>176</v>
      </c>
      <c r="C7" s="2" t="s">
        <v>113</v>
      </c>
      <c r="D7" s="7">
        <v>74</v>
      </c>
      <c r="E7" s="2">
        <v>66</v>
      </c>
      <c r="F7" s="7">
        <v>4884</v>
      </c>
      <c r="G7" s="2">
        <v>99</v>
      </c>
      <c r="H7" s="7">
        <v>7326</v>
      </c>
      <c r="I7" s="2">
        <v>99</v>
      </c>
      <c r="J7" s="7">
        <v>7326</v>
      </c>
      <c r="K7" s="2">
        <v>33</v>
      </c>
      <c r="L7" s="7">
        <v>2442</v>
      </c>
      <c r="M7" s="2">
        <v>44</v>
      </c>
      <c r="N7" s="7">
        <v>3256</v>
      </c>
      <c r="O7" s="2"/>
    </row>
    <row r="8" spans="1:15" ht="15" customHeight="1">
      <c r="A8" s="2">
        <v>5</v>
      </c>
      <c r="B8" s="2" t="s">
        <v>177</v>
      </c>
      <c r="C8" s="2" t="s">
        <v>113</v>
      </c>
      <c r="D8" s="7">
        <v>35</v>
      </c>
      <c r="E8" s="2">
        <v>46</v>
      </c>
      <c r="F8" s="7">
        <v>1617</v>
      </c>
      <c r="G8" s="2">
        <v>57</v>
      </c>
      <c r="H8" s="7">
        <v>1995</v>
      </c>
      <c r="I8" s="2">
        <v>57</v>
      </c>
      <c r="J8" s="7">
        <v>1995</v>
      </c>
      <c r="K8" s="2">
        <v>30</v>
      </c>
      <c r="L8" s="7">
        <v>1057</v>
      </c>
      <c r="M8" s="2" t="s">
        <v>115</v>
      </c>
      <c r="N8" s="7"/>
      <c r="O8" s="2"/>
    </row>
    <row r="9" spans="1:15" ht="15" customHeight="1">
      <c r="A9" s="2">
        <v>6</v>
      </c>
      <c r="B9" s="2" t="s">
        <v>178</v>
      </c>
      <c r="C9" s="2" t="s">
        <v>113</v>
      </c>
      <c r="D9" s="7">
        <v>24</v>
      </c>
      <c r="E9" s="2">
        <v>253</v>
      </c>
      <c r="F9" s="7">
        <v>6075</v>
      </c>
      <c r="G9" s="2">
        <v>400</v>
      </c>
      <c r="H9" s="7">
        <v>9600</v>
      </c>
      <c r="I9" s="2">
        <v>400</v>
      </c>
      <c r="J9" s="7">
        <v>9600</v>
      </c>
      <c r="K9" s="2">
        <v>139</v>
      </c>
      <c r="L9" s="7">
        <v>3348</v>
      </c>
      <c r="M9" s="2" t="s">
        <v>115</v>
      </c>
      <c r="N9" s="7"/>
      <c r="O9" s="2"/>
    </row>
    <row r="10" spans="1:15" ht="15" customHeight="1">
      <c r="A10" s="2"/>
      <c r="B10" s="2" t="s">
        <v>121</v>
      </c>
      <c r="C10" s="2"/>
      <c r="D10" s="7"/>
      <c r="E10" s="2"/>
      <c r="F10" s="7">
        <v>22421</v>
      </c>
      <c r="G10" s="2"/>
      <c r="H10" s="7">
        <v>34471</v>
      </c>
      <c r="I10" s="2"/>
      <c r="J10" s="7">
        <v>34471</v>
      </c>
      <c r="K10" s="2"/>
      <c r="L10" s="7">
        <v>12927</v>
      </c>
      <c r="M10" s="2"/>
      <c r="N10" s="7">
        <v>10616</v>
      </c>
      <c r="O10" s="2"/>
    </row>
    <row r="11" spans="1:15" ht="15" customHeight="1">
      <c r="A11" s="2"/>
      <c r="B11" s="2" t="s">
        <v>122</v>
      </c>
      <c r="C11" s="2"/>
      <c r="D11" s="7"/>
      <c r="E11" s="2"/>
      <c r="F11" s="7">
        <v>22400</v>
      </c>
      <c r="G11" s="2"/>
      <c r="H11" s="7">
        <v>34500</v>
      </c>
      <c r="I11" s="2"/>
      <c r="J11" s="7">
        <v>34500</v>
      </c>
      <c r="K11" s="2"/>
      <c r="L11" s="7">
        <v>12900</v>
      </c>
      <c r="M11" s="2"/>
      <c r="N11" s="7">
        <v>10600</v>
      </c>
      <c r="O11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"/>
  <sheetViews>
    <sheetView tabSelected="1" workbookViewId="0"/>
  </sheetViews>
  <sheetFormatPr defaultRowHeight="14.25"/>
  <cols>
    <col min="1" max="1" width="8" customWidth="1"/>
    <col min="2" max="2" width="42" customWidth="1"/>
    <col min="3" max="3" width="10" customWidth="1"/>
    <col min="4" max="4" width="12" customWidth="1"/>
    <col min="5" max="14" width="15" customWidth="1"/>
    <col min="15" max="15" width="42" customWidth="1"/>
  </cols>
  <sheetData>
    <row r="1" spans="1:15" ht="76.900000000000006" customHeight="1">
      <c r="A1" s="4" t="s">
        <v>91</v>
      </c>
      <c r="B1" s="5"/>
      <c r="C1" s="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</row>
    <row r="2" spans="1:15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5" customHeight="1">
      <c r="A3" s="1" t="s">
        <v>68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  <c r="G3" s="1" t="s">
        <v>103</v>
      </c>
      <c r="H3" s="1" t="s">
        <v>104</v>
      </c>
      <c r="I3" s="1" t="s">
        <v>105</v>
      </c>
      <c r="J3" s="1" t="s">
        <v>106</v>
      </c>
      <c r="K3" s="1" t="s">
        <v>107</v>
      </c>
      <c r="L3" s="1" t="s">
        <v>108</v>
      </c>
      <c r="M3" s="1" t="s">
        <v>109</v>
      </c>
      <c r="N3" s="1" t="s">
        <v>110</v>
      </c>
      <c r="O3" s="1" t="s">
        <v>111</v>
      </c>
    </row>
    <row r="4" spans="1:15" ht="15" customHeight="1">
      <c r="A4" s="2">
        <v>1</v>
      </c>
      <c r="B4" s="2" t="s">
        <v>179</v>
      </c>
      <c r="C4" s="2" t="s">
        <v>113</v>
      </c>
      <c r="D4" s="7">
        <v>38</v>
      </c>
      <c r="E4" s="2">
        <v>388</v>
      </c>
      <c r="F4" s="7">
        <v>14746</v>
      </c>
      <c r="G4" s="2">
        <v>600</v>
      </c>
      <c r="H4" s="7">
        <v>22800</v>
      </c>
      <c r="I4" s="2">
        <v>600</v>
      </c>
      <c r="J4" s="7">
        <v>22800</v>
      </c>
      <c r="K4" s="2">
        <v>220</v>
      </c>
      <c r="L4" s="7">
        <v>8343</v>
      </c>
      <c r="M4" s="2">
        <v>260</v>
      </c>
      <c r="N4" s="7">
        <v>9880</v>
      </c>
      <c r="O4" s="2" t="s">
        <v>167</v>
      </c>
    </row>
    <row r="5" spans="1:15" ht="15" customHeight="1">
      <c r="A5" s="2">
        <v>2</v>
      </c>
      <c r="B5" s="2" t="s">
        <v>180</v>
      </c>
      <c r="C5" s="2" t="s">
        <v>113</v>
      </c>
      <c r="D5" s="7">
        <v>8.5</v>
      </c>
      <c r="E5" s="2">
        <v>388</v>
      </c>
      <c r="F5" s="7">
        <v>3298</v>
      </c>
      <c r="G5" s="2">
        <v>600</v>
      </c>
      <c r="H5" s="7">
        <v>5100</v>
      </c>
      <c r="I5" s="2">
        <v>600</v>
      </c>
      <c r="J5" s="7">
        <v>5100</v>
      </c>
      <c r="K5" s="2">
        <v>220</v>
      </c>
      <c r="L5" s="7">
        <v>1866</v>
      </c>
      <c r="M5" s="2">
        <v>260</v>
      </c>
      <c r="N5" s="7">
        <v>2210</v>
      </c>
      <c r="O5" s="2" t="s">
        <v>167</v>
      </c>
    </row>
    <row r="6" spans="1:15" ht="15" customHeight="1">
      <c r="A6" s="2">
        <v>3</v>
      </c>
      <c r="B6" s="2" t="s">
        <v>181</v>
      </c>
      <c r="C6" s="2"/>
      <c r="D6" s="7"/>
      <c r="E6" s="2" t="s">
        <v>42</v>
      </c>
      <c r="F6" s="7"/>
      <c r="G6" s="2" t="s">
        <v>42</v>
      </c>
      <c r="H6" s="7"/>
      <c r="I6" s="2" t="s">
        <v>42</v>
      </c>
      <c r="J6" s="7"/>
      <c r="K6" s="2" t="s">
        <v>42</v>
      </c>
      <c r="L6" s="7"/>
      <c r="M6" s="2" t="s">
        <v>42</v>
      </c>
      <c r="N6" s="7"/>
      <c r="O6" s="2"/>
    </row>
    <row r="7" spans="1:15" ht="15" customHeight="1">
      <c r="A7" s="2"/>
      <c r="B7" s="2" t="s">
        <v>121</v>
      </c>
      <c r="C7" s="2"/>
      <c r="D7" s="7"/>
      <c r="E7" s="2"/>
      <c r="F7" s="7">
        <v>18044</v>
      </c>
      <c r="G7" s="2"/>
      <c r="H7" s="7">
        <v>27900</v>
      </c>
      <c r="I7" s="2"/>
      <c r="J7" s="7">
        <v>27900</v>
      </c>
      <c r="K7" s="2"/>
      <c r="L7" s="7">
        <v>10210</v>
      </c>
      <c r="M7" s="2"/>
      <c r="N7" s="7">
        <v>12090</v>
      </c>
      <c r="O7" s="2"/>
    </row>
    <row r="8" spans="1:15" ht="15" customHeight="1">
      <c r="A8" s="2"/>
      <c r="B8" s="2" t="s">
        <v>122</v>
      </c>
      <c r="C8" s="2"/>
      <c r="D8" s="7"/>
      <c r="E8" s="2"/>
      <c r="F8" s="7">
        <v>18000</v>
      </c>
      <c r="G8" s="2"/>
      <c r="H8" s="7">
        <v>27900</v>
      </c>
      <c r="I8" s="2"/>
      <c r="J8" s="7">
        <v>27900</v>
      </c>
      <c r="K8" s="2"/>
      <c r="L8" s="7">
        <v>10200</v>
      </c>
      <c r="M8" s="2"/>
      <c r="N8" s="7">
        <v>12100</v>
      </c>
      <c r="O8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13"/>
  <sheetViews>
    <sheetView workbookViewId="0"/>
  </sheetViews>
  <sheetFormatPr defaultRowHeight="14.25"/>
  <cols>
    <col min="1" max="1" width="8" customWidth="1"/>
    <col min="2" max="2" width="42" customWidth="1"/>
    <col min="3" max="3" width="10" customWidth="1"/>
    <col min="4" max="4" width="12" customWidth="1"/>
    <col min="5" max="14" width="15" customWidth="1"/>
    <col min="15" max="15" width="42" customWidth="1"/>
  </cols>
  <sheetData>
    <row r="1" spans="1:15" ht="96" customHeight="1">
      <c r="A1" s="4" t="s">
        <v>182</v>
      </c>
      <c r="B1" s="5"/>
      <c r="C1" s="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</row>
    <row r="2" spans="1:15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5" customHeight="1">
      <c r="A3" s="1" t="s">
        <v>68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  <c r="G3" s="1" t="s">
        <v>103</v>
      </c>
      <c r="H3" s="1" t="s">
        <v>104</v>
      </c>
      <c r="I3" s="1" t="s">
        <v>105</v>
      </c>
      <c r="J3" s="1" t="s">
        <v>106</v>
      </c>
      <c r="K3" s="1" t="s">
        <v>107</v>
      </c>
      <c r="L3" s="1" t="s">
        <v>108</v>
      </c>
      <c r="M3" s="1" t="s">
        <v>109</v>
      </c>
      <c r="N3" s="1" t="s">
        <v>110</v>
      </c>
      <c r="O3" s="1" t="s">
        <v>111</v>
      </c>
    </row>
    <row r="4" spans="1:15" ht="15" customHeight="1">
      <c r="A4" s="2">
        <v>1</v>
      </c>
      <c r="B4" s="2" t="s">
        <v>183</v>
      </c>
      <c r="C4" s="2" t="s">
        <v>66</v>
      </c>
      <c r="D4" s="7">
        <v>4800</v>
      </c>
      <c r="E4" s="2">
        <v>6</v>
      </c>
      <c r="F4" s="7">
        <v>28800</v>
      </c>
      <c r="G4" s="2">
        <v>9</v>
      </c>
      <c r="H4" s="7">
        <v>43200</v>
      </c>
      <c r="I4" s="2">
        <v>9</v>
      </c>
      <c r="J4" s="7">
        <v>43200</v>
      </c>
      <c r="K4" s="2">
        <v>3</v>
      </c>
      <c r="L4" s="7">
        <v>14400</v>
      </c>
      <c r="M4" s="2">
        <v>4</v>
      </c>
      <c r="N4" s="7">
        <v>19200</v>
      </c>
      <c r="O4" s="2"/>
    </row>
    <row r="5" spans="1:15" ht="15" customHeight="1">
      <c r="A5" s="2">
        <v>2</v>
      </c>
      <c r="B5" s="2" t="s">
        <v>184</v>
      </c>
      <c r="C5" s="2" t="s">
        <v>66</v>
      </c>
      <c r="D5" s="7">
        <v>1900</v>
      </c>
      <c r="E5" s="2">
        <v>6</v>
      </c>
      <c r="F5" s="7">
        <v>11400</v>
      </c>
      <c r="G5" s="2">
        <v>9</v>
      </c>
      <c r="H5" s="7">
        <v>17100</v>
      </c>
      <c r="I5" s="2">
        <v>9</v>
      </c>
      <c r="J5" s="7">
        <v>17100</v>
      </c>
      <c r="K5" s="2">
        <v>3</v>
      </c>
      <c r="L5" s="7">
        <v>5700</v>
      </c>
      <c r="M5" s="2">
        <v>4</v>
      </c>
      <c r="N5" s="7">
        <v>7600</v>
      </c>
      <c r="O5" s="2" t="s">
        <v>185</v>
      </c>
    </row>
    <row r="6" spans="1:15" ht="15" customHeight="1">
      <c r="A6" s="2">
        <v>3</v>
      </c>
      <c r="B6" s="2" t="s">
        <v>186</v>
      </c>
      <c r="C6" s="2" t="s">
        <v>66</v>
      </c>
      <c r="D6" s="7">
        <v>1200</v>
      </c>
      <c r="E6" s="2" t="s">
        <v>115</v>
      </c>
      <c r="F6" s="7"/>
      <c r="G6" s="2" t="s">
        <v>115</v>
      </c>
      <c r="H6" s="7"/>
      <c r="I6" s="2" t="s">
        <v>115</v>
      </c>
      <c r="J6" s="7"/>
      <c r="K6" s="2">
        <v>2</v>
      </c>
      <c r="L6" s="7">
        <v>2400</v>
      </c>
      <c r="M6" s="2" t="s">
        <v>115</v>
      </c>
      <c r="N6" s="7"/>
      <c r="O6" s="2" t="s">
        <v>187</v>
      </c>
    </row>
    <row r="7" spans="1:15" ht="15" customHeight="1">
      <c r="A7" s="2">
        <v>4</v>
      </c>
      <c r="B7" s="2" t="s">
        <v>188</v>
      </c>
      <c r="C7" s="2" t="s">
        <v>66</v>
      </c>
      <c r="D7" s="7">
        <v>600</v>
      </c>
      <c r="E7" s="2">
        <v>1</v>
      </c>
      <c r="F7" s="7">
        <v>600</v>
      </c>
      <c r="G7" s="2">
        <v>1</v>
      </c>
      <c r="H7" s="7">
        <v>600</v>
      </c>
      <c r="I7" s="2" t="s">
        <v>115</v>
      </c>
      <c r="J7" s="7"/>
      <c r="K7" s="2" t="s">
        <v>115</v>
      </c>
      <c r="L7" s="7"/>
      <c r="M7" s="2" t="s">
        <v>115</v>
      </c>
      <c r="N7" s="7"/>
      <c r="O7" s="2" t="s">
        <v>189</v>
      </c>
    </row>
    <row r="8" spans="1:15" ht="15" customHeight="1">
      <c r="A8" s="2">
        <v>5</v>
      </c>
      <c r="B8" s="2" t="s">
        <v>190</v>
      </c>
      <c r="C8" s="2" t="s">
        <v>66</v>
      </c>
      <c r="D8" s="7">
        <v>2600</v>
      </c>
      <c r="E8" s="2" t="s">
        <v>115</v>
      </c>
      <c r="F8" s="7"/>
      <c r="G8" s="2" t="s">
        <v>115</v>
      </c>
      <c r="H8" s="7"/>
      <c r="I8" s="2" t="s">
        <v>115</v>
      </c>
      <c r="J8" s="7"/>
      <c r="K8" s="2" t="s">
        <v>115</v>
      </c>
      <c r="L8" s="7"/>
      <c r="M8" s="2" t="s">
        <v>115</v>
      </c>
      <c r="N8" s="7"/>
      <c r="O8" s="2" t="s">
        <v>191</v>
      </c>
    </row>
    <row r="9" spans="1:15" ht="15" customHeight="1">
      <c r="A9" s="2">
        <v>6</v>
      </c>
      <c r="B9" s="2" t="s">
        <v>192</v>
      </c>
      <c r="C9" s="2" t="s">
        <v>66</v>
      </c>
      <c r="D9" s="7">
        <v>1500</v>
      </c>
      <c r="E9" s="2" t="s">
        <v>115</v>
      </c>
      <c r="F9" s="7"/>
      <c r="G9" s="2" t="s">
        <v>115</v>
      </c>
      <c r="H9" s="7"/>
      <c r="I9" s="2" t="s">
        <v>115</v>
      </c>
      <c r="J9" s="7"/>
      <c r="K9" s="2" t="s">
        <v>115</v>
      </c>
      <c r="L9" s="7"/>
      <c r="M9" s="2" t="s">
        <v>115</v>
      </c>
      <c r="N9" s="7"/>
      <c r="O9" s="2"/>
    </row>
    <row r="10" spans="1:15" ht="15" customHeight="1">
      <c r="A10" s="2">
        <v>7</v>
      </c>
      <c r="B10" s="2" t="s">
        <v>193</v>
      </c>
      <c r="C10" s="2" t="s">
        <v>66</v>
      </c>
      <c r="D10" s="7">
        <v>800</v>
      </c>
      <c r="E10" s="2">
        <v>6</v>
      </c>
      <c r="F10" s="7">
        <v>4800</v>
      </c>
      <c r="G10" s="2">
        <v>9</v>
      </c>
      <c r="H10" s="7">
        <v>7200</v>
      </c>
      <c r="I10" s="2">
        <v>9</v>
      </c>
      <c r="J10" s="7">
        <v>7200</v>
      </c>
      <c r="K10" s="2">
        <v>3</v>
      </c>
      <c r="L10" s="7">
        <v>2400</v>
      </c>
      <c r="M10" s="2">
        <v>4</v>
      </c>
      <c r="N10" s="7">
        <v>3200</v>
      </c>
      <c r="O10" s="2"/>
    </row>
    <row r="11" spans="1:15" ht="26.45" customHeight="1">
      <c r="A11" s="2">
        <v>8</v>
      </c>
      <c r="B11" s="2" t="s">
        <v>194</v>
      </c>
      <c r="C11" s="2" t="s">
        <v>66</v>
      </c>
      <c r="D11" s="7">
        <v>700</v>
      </c>
      <c r="E11" s="2">
        <v>6</v>
      </c>
      <c r="F11" s="7">
        <v>4200</v>
      </c>
      <c r="G11" s="2">
        <v>9</v>
      </c>
      <c r="H11" s="7">
        <v>6300</v>
      </c>
      <c r="I11" s="2">
        <v>9</v>
      </c>
      <c r="J11" s="7">
        <v>6300</v>
      </c>
      <c r="K11" s="2">
        <v>3</v>
      </c>
      <c r="L11" s="7">
        <v>2100</v>
      </c>
      <c r="M11" s="2">
        <v>4</v>
      </c>
      <c r="N11" s="7">
        <v>2800</v>
      </c>
      <c r="O11" s="2"/>
    </row>
    <row r="12" spans="1:15" ht="15" customHeight="1">
      <c r="A12" s="2"/>
      <c r="B12" s="2" t="s">
        <v>121</v>
      </c>
      <c r="C12" s="2"/>
      <c r="D12" s="7"/>
      <c r="E12" s="2"/>
      <c r="F12" s="7">
        <v>49800</v>
      </c>
      <c r="G12" s="2"/>
      <c r="H12" s="7">
        <v>74400</v>
      </c>
      <c r="I12" s="2"/>
      <c r="J12" s="7">
        <v>73800</v>
      </c>
      <c r="K12" s="2"/>
      <c r="L12" s="7">
        <v>27000</v>
      </c>
      <c r="M12" s="2"/>
      <c r="N12" s="7">
        <v>32800</v>
      </c>
      <c r="O12" s="2"/>
    </row>
    <row r="13" spans="1:15" ht="15" customHeight="1">
      <c r="A13" s="2"/>
      <c r="B13" s="2" t="s">
        <v>122</v>
      </c>
      <c r="C13" s="2"/>
      <c r="D13" s="7"/>
      <c r="E13" s="2"/>
      <c r="F13" s="7">
        <v>49800</v>
      </c>
      <c r="G13" s="2"/>
      <c r="H13" s="7">
        <v>74400</v>
      </c>
      <c r="I13" s="2"/>
      <c r="J13" s="7">
        <v>73800</v>
      </c>
      <c r="K13" s="2"/>
      <c r="L13" s="7">
        <v>27000</v>
      </c>
      <c r="M13" s="2"/>
      <c r="N13" s="7">
        <v>32800</v>
      </c>
      <c r="O13" s="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23"/>
  <sheetViews>
    <sheetView workbookViewId="0"/>
  </sheetViews>
  <sheetFormatPr defaultRowHeight="14.25"/>
  <cols>
    <col min="1" max="1" width="8" customWidth="1"/>
    <col min="2" max="2" width="42" customWidth="1"/>
    <col min="3" max="3" width="10" customWidth="1"/>
    <col min="4" max="4" width="12" customWidth="1"/>
    <col min="5" max="14" width="15" customWidth="1"/>
    <col min="15" max="15" width="42" customWidth="1"/>
  </cols>
  <sheetData>
    <row r="1" spans="1:15" ht="96" customHeight="1">
      <c r="A1" s="4" t="s">
        <v>195</v>
      </c>
      <c r="B1" s="5"/>
      <c r="C1" s="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</row>
    <row r="2" spans="1:15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5" customHeight="1">
      <c r="A3" s="1" t="s">
        <v>68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  <c r="G3" s="1" t="s">
        <v>103</v>
      </c>
      <c r="H3" s="1" t="s">
        <v>104</v>
      </c>
      <c r="I3" s="1" t="s">
        <v>105</v>
      </c>
      <c r="J3" s="1" t="s">
        <v>106</v>
      </c>
      <c r="K3" s="1" t="s">
        <v>107</v>
      </c>
      <c r="L3" s="1" t="s">
        <v>108</v>
      </c>
      <c r="M3" s="1" t="s">
        <v>109</v>
      </c>
      <c r="N3" s="1" t="s">
        <v>110</v>
      </c>
      <c r="O3" s="1" t="s">
        <v>111</v>
      </c>
    </row>
    <row r="4" spans="1:15" ht="26.45" customHeight="1">
      <c r="A4" s="2">
        <v>1</v>
      </c>
      <c r="B4" s="2" t="s">
        <v>196</v>
      </c>
      <c r="C4" s="2" t="s">
        <v>113</v>
      </c>
      <c r="D4" s="7" t="s">
        <v>197</v>
      </c>
      <c r="E4" s="2"/>
      <c r="F4" s="7"/>
      <c r="G4" s="2"/>
      <c r="H4" s="7"/>
      <c r="I4" s="2"/>
      <c r="J4" s="7"/>
      <c r="K4" s="2"/>
      <c r="L4" s="7"/>
      <c r="M4" s="2"/>
      <c r="N4" s="7"/>
      <c r="O4" s="2"/>
    </row>
    <row r="5" spans="1:15" ht="15" customHeight="1">
      <c r="A5" s="2">
        <v>2</v>
      </c>
      <c r="B5" s="2" t="s">
        <v>198</v>
      </c>
      <c r="C5" s="2" t="s">
        <v>66</v>
      </c>
      <c r="D5" s="7">
        <v>620</v>
      </c>
      <c r="E5" s="2">
        <v>12</v>
      </c>
      <c r="F5" s="7">
        <v>7440</v>
      </c>
      <c r="G5" s="2">
        <v>18</v>
      </c>
      <c r="H5" s="7">
        <v>11160</v>
      </c>
      <c r="I5" s="2">
        <v>18</v>
      </c>
      <c r="J5" s="7">
        <v>11160</v>
      </c>
      <c r="K5" s="2">
        <v>9</v>
      </c>
      <c r="L5" s="7">
        <v>5580</v>
      </c>
      <c r="M5" s="2">
        <v>8</v>
      </c>
      <c r="N5" s="7">
        <v>4960</v>
      </c>
      <c r="O5" s="2" t="s">
        <v>199</v>
      </c>
    </row>
    <row r="6" spans="1:15" ht="26.45" customHeight="1">
      <c r="A6" s="2">
        <v>3</v>
      </c>
      <c r="B6" s="2" t="s">
        <v>200</v>
      </c>
      <c r="C6" s="2" t="s">
        <v>201</v>
      </c>
      <c r="D6" s="7">
        <v>3240</v>
      </c>
      <c r="E6" s="2">
        <v>6</v>
      </c>
      <c r="F6" s="7">
        <v>19440</v>
      </c>
      <c r="G6" s="2">
        <v>9</v>
      </c>
      <c r="H6" s="7">
        <v>29160</v>
      </c>
      <c r="I6" s="2">
        <v>9</v>
      </c>
      <c r="J6" s="7">
        <v>29160</v>
      </c>
      <c r="K6" s="2">
        <v>3</v>
      </c>
      <c r="L6" s="7">
        <v>9720</v>
      </c>
      <c r="M6" s="2">
        <v>4</v>
      </c>
      <c r="N6" s="7">
        <v>12960</v>
      </c>
      <c r="O6" s="2"/>
    </row>
    <row r="7" spans="1:15" ht="15" customHeight="1">
      <c r="A7" s="2"/>
      <c r="B7" s="2" t="s">
        <v>202</v>
      </c>
      <c r="C7" s="2" t="s">
        <v>201</v>
      </c>
      <c r="D7" s="7">
        <v>3780</v>
      </c>
      <c r="E7" s="2"/>
      <c r="F7" s="7"/>
      <c r="G7" s="2"/>
      <c r="H7" s="7"/>
      <c r="I7" s="2"/>
      <c r="J7" s="7"/>
      <c r="K7" s="2"/>
      <c r="L7" s="7"/>
      <c r="M7" s="2"/>
      <c r="N7" s="7"/>
      <c r="O7" s="2"/>
    </row>
    <row r="8" spans="1:15" ht="15" customHeight="1">
      <c r="A8" s="2">
        <v>4</v>
      </c>
      <c r="B8" s="2" t="s">
        <v>203</v>
      </c>
      <c r="C8" s="2" t="s">
        <v>66</v>
      </c>
      <c r="D8" s="7">
        <v>720</v>
      </c>
      <c r="E8" s="2">
        <v>12</v>
      </c>
      <c r="F8" s="7">
        <v>8640</v>
      </c>
      <c r="G8" s="2">
        <v>18</v>
      </c>
      <c r="H8" s="7">
        <v>12960</v>
      </c>
      <c r="I8" s="2">
        <v>18</v>
      </c>
      <c r="J8" s="7">
        <v>12960</v>
      </c>
      <c r="K8" s="2">
        <v>9</v>
      </c>
      <c r="L8" s="7">
        <v>6480</v>
      </c>
      <c r="M8" s="2">
        <v>8</v>
      </c>
      <c r="N8" s="7">
        <v>5760</v>
      </c>
      <c r="O8" s="2" t="s">
        <v>204</v>
      </c>
    </row>
    <row r="9" spans="1:15" ht="15" customHeight="1">
      <c r="A9" s="2">
        <v>5</v>
      </c>
      <c r="B9" s="2" t="s">
        <v>205</v>
      </c>
      <c r="C9" s="2" t="s">
        <v>66</v>
      </c>
      <c r="D9" s="7">
        <v>3000</v>
      </c>
      <c r="E9" s="2">
        <v>6</v>
      </c>
      <c r="F9" s="7">
        <v>18000</v>
      </c>
      <c r="G9" s="2">
        <v>9</v>
      </c>
      <c r="H9" s="7">
        <v>27000</v>
      </c>
      <c r="I9" s="2">
        <v>9</v>
      </c>
      <c r="J9" s="7">
        <v>27000</v>
      </c>
      <c r="K9" s="2">
        <v>3</v>
      </c>
      <c r="L9" s="7">
        <v>9000</v>
      </c>
      <c r="M9" s="2">
        <v>4</v>
      </c>
      <c r="N9" s="7">
        <v>12000</v>
      </c>
      <c r="O9" s="2"/>
    </row>
    <row r="10" spans="1:15" ht="15" customHeight="1">
      <c r="A10" s="2"/>
      <c r="B10" s="2" t="s">
        <v>206</v>
      </c>
      <c r="C10" s="2" t="s">
        <v>66</v>
      </c>
      <c r="D10" s="7">
        <v>3600</v>
      </c>
      <c r="E10" s="2"/>
      <c r="F10" s="7"/>
      <c r="G10" s="2"/>
      <c r="H10" s="7"/>
      <c r="I10" s="2"/>
      <c r="J10" s="7"/>
      <c r="K10" s="2"/>
      <c r="L10" s="7"/>
      <c r="M10" s="2"/>
      <c r="N10" s="7"/>
      <c r="O10" s="2"/>
    </row>
    <row r="11" spans="1:15" ht="26.45" customHeight="1">
      <c r="A11" s="2">
        <v>6</v>
      </c>
      <c r="B11" s="2" t="s">
        <v>207</v>
      </c>
      <c r="C11" s="2" t="s">
        <v>66</v>
      </c>
      <c r="D11" s="7">
        <v>1625</v>
      </c>
      <c r="E11" s="2">
        <v>6</v>
      </c>
      <c r="F11" s="7">
        <v>9750</v>
      </c>
      <c r="G11" s="2">
        <v>9</v>
      </c>
      <c r="H11" s="7">
        <v>14625</v>
      </c>
      <c r="I11" s="2">
        <v>9</v>
      </c>
      <c r="J11" s="7">
        <v>14625</v>
      </c>
      <c r="K11" s="2">
        <v>3</v>
      </c>
      <c r="L11" s="7">
        <v>4875</v>
      </c>
      <c r="M11" s="2">
        <v>4</v>
      </c>
      <c r="N11" s="7">
        <v>6500</v>
      </c>
      <c r="O11" s="2"/>
    </row>
    <row r="12" spans="1:15" ht="15" customHeight="1">
      <c r="A12" s="2"/>
      <c r="B12" s="2" t="s">
        <v>208</v>
      </c>
      <c r="C12" s="2" t="s">
        <v>66</v>
      </c>
      <c r="D12" s="7">
        <v>2925</v>
      </c>
      <c r="E12" s="2"/>
      <c r="F12" s="7"/>
      <c r="G12" s="2"/>
      <c r="H12" s="7"/>
      <c r="I12" s="2"/>
      <c r="J12" s="7"/>
      <c r="K12" s="2"/>
      <c r="L12" s="7"/>
      <c r="M12" s="2"/>
      <c r="N12" s="7"/>
      <c r="O12" s="2"/>
    </row>
    <row r="13" spans="1:15" ht="15" customHeight="1">
      <c r="A13" s="2">
        <v>7</v>
      </c>
      <c r="B13" s="2" t="s">
        <v>209</v>
      </c>
      <c r="C13" s="2" t="s">
        <v>113</v>
      </c>
      <c r="D13" s="7">
        <v>80</v>
      </c>
      <c r="E13" s="2">
        <v>388</v>
      </c>
      <c r="F13" s="7">
        <v>31043</v>
      </c>
      <c r="G13" s="2">
        <v>600</v>
      </c>
      <c r="H13" s="7">
        <v>48000</v>
      </c>
      <c r="I13" s="2">
        <v>600</v>
      </c>
      <c r="J13" s="7">
        <v>48000</v>
      </c>
      <c r="K13" s="2">
        <v>220</v>
      </c>
      <c r="L13" s="7">
        <v>17565</v>
      </c>
      <c r="M13" s="2">
        <v>260</v>
      </c>
      <c r="N13" s="7">
        <v>20800</v>
      </c>
      <c r="O13" s="2"/>
    </row>
    <row r="14" spans="1:15" ht="15" customHeight="1">
      <c r="A14" s="2">
        <v>8</v>
      </c>
      <c r="B14" s="2" t="s">
        <v>210</v>
      </c>
      <c r="C14" s="2" t="s">
        <v>66</v>
      </c>
      <c r="D14" s="7">
        <v>2600</v>
      </c>
      <c r="E14" s="2">
        <v>6</v>
      </c>
      <c r="F14" s="7">
        <v>15600</v>
      </c>
      <c r="G14" s="2">
        <v>9</v>
      </c>
      <c r="H14" s="7">
        <v>23400</v>
      </c>
      <c r="I14" s="2">
        <v>9</v>
      </c>
      <c r="J14" s="7">
        <v>23400</v>
      </c>
      <c r="K14" s="2">
        <v>3</v>
      </c>
      <c r="L14" s="7">
        <v>7800</v>
      </c>
      <c r="M14" s="2">
        <v>4</v>
      </c>
      <c r="N14" s="7">
        <v>10400</v>
      </c>
      <c r="O14" s="2"/>
    </row>
    <row r="15" spans="1:15" ht="15" customHeight="1">
      <c r="A15" s="2">
        <v>9</v>
      </c>
      <c r="B15" s="2" t="s">
        <v>211</v>
      </c>
      <c r="C15" s="2" t="s">
        <v>66</v>
      </c>
      <c r="D15" s="7">
        <v>2400</v>
      </c>
      <c r="E15" s="2">
        <v>6</v>
      </c>
      <c r="F15" s="7">
        <v>14400</v>
      </c>
      <c r="G15" s="2">
        <v>9</v>
      </c>
      <c r="H15" s="7">
        <v>21600</v>
      </c>
      <c r="I15" s="2">
        <v>9</v>
      </c>
      <c r="J15" s="7">
        <v>21600</v>
      </c>
      <c r="K15" s="2">
        <v>3</v>
      </c>
      <c r="L15" s="7">
        <v>7200</v>
      </c>
      <c r="M15" s="2">
        <v>4</v>
      </c>
      <c r="N15" s="7">
        <v>9600</v>
      </c>
      <c r="O15" s="2" t="s">
        <v>212</v>
      </c>
    </row>
    <row r="16" spans="1:15" ht="15" customHeight="1">
      <c r="A16" s="2">
        <v>10</v>
      </c>
      <c r="B16" s="2" t="s">
        <v>213</v>
      </c>
      <c r="C16" s="2" t="s">
        <v>131</v>
      </c>
      <c r="D16" s="7" t="s">
        <v>42</v>
      </c>
      <c r="E16" s="2"/>
      <c r="F16" s="7" t="s">
        <v>42</v>
      </c>
      <c r="G16" s="2"/>
      <c r="H16" s="7" t="s">
        <v>42</v>
      </c>
      <c r="I16" s="2"/>
      <c r="J16" s="7" t="s">
        <v>42</v>
      </c>
      <c r="K16" s="2"/>
      <c r="L16" s="7" t="s">
        <v>42</v>
      </c>
      <c r="M16" s="2"/>
      <c r="N16" s="7" t="s">
        <v>42</v>
      </c>
      <c r="O16" s="2"/>
    </row>
    <row r="17" spans="1:15" ht="15" customHeight="1">
      <c r="A17" s="2">
        <v>11</v>
      </c>
      <c r="B17" s="2" t="s">
        <v>214</v>
      </c>
      <c r="C17" s="2" t="s">
        <v>131</v>
      </c>
      <c r="D17" s="7" t="s">
        <v>42</v>
      </c>
      <c r="E17" s="2"/>
      <c r="F17" s="7" t="s">
        <v>42</v>
      </c>
      <c r="G17" s="2"/>
      <c r="H17" s="7" t="s">
        <v>42</v>
      </c>
      <c r="I17" s="2"/>
      <c r="J17" s="7" t="s">
        <v>42</v>
      </c>
      <c r="K17" s="2"/>
      <c r="L17" s="7" t="s">
        <v>42</v>
      </c>
      <c r="M17" s="2"/>
      <c r="N17" s="7" t="s">
        <v>42</v>
      </c>
      <c r="O17" s="2"/>
    </row>
    <row r="18" spans="1:15" ht="15" customHeight="1">
      <c r="A18" s="2">
        <v>12</v>
      </c>
      <c r="B18" s="2" t="s">
        <v>215</v>
      </c>
      <c r="C18" s="2" t="s">
        <v>66</v>
      </c>
      <c r="D18" s="7">
        <v>2400</v>
      </c>
      <c r="E18" s="2">
        <v>6</v>
      </c>
      <c r="F18" s="7">
        <v>14400</v>
      </c>
      <c r="G18" s="2">
        <v>9</v>
      </c>
      <c r="H18" s="7">
        <v>21600</v>
      </c>
      <c r="I18" s="2">
        <v>9</v>
      </c>
      <c r="J18" s="7">
        <v>21600</v>
      </c>
      <c r="K18" s="2">
        <v>3</v>
      </c>
      <c r="L18" s="7">
        <v>7200</v>
      </c>
      <c r="M18" s="2">
        <v>4</v>
      </c>
      <c r="N18" s="7">
        <v>9600</v>
      </c>
      <c r="O18" s="2"/>
    </row>
    <row r="19" spans="1:15" ht="15" customHeight="1">
      <c r="A19" s="2">
        <v>13</v>
      </c>
      <c r="B19" s="2" t="s">
        <v>216</v>
      </c>
      <c r="C19" s="2" t="s">
        <v>131</v>
      </c>
      <c r="D19" s="7">
        <v>400</v>
      </c>
      <c r="E19" s="2">
        <v>2</v>
      </c>
      <c r="F19" s="7">
        <v>800</v>
      </c>
      <c r="G19" s="2">
        <v>4</v>
      </c>
      <c r="H19" s="7">
        <v>1600</v>
      </c>
      <c r="I19" s="2">
        <v>4</v>
      </c>
      <c r="J19" s="7">
        <v>1600</v>
      </c>
      <c r="K19" s="2">
        <v>2</v>
      </c>
      <c r="L19" s="7">
        <v>800</v>
      </c>
      <c r="M19" s="2">
        <v>2</v>
      </c>
      <c r="N19" s="7">
        <v>800</v>
      </c>
      <c r="O19" s="2"/>
    </row>
    <row r="20" spans="1:15" ht="15" customHeight="1">
      <c r="A20" s="2"/>
      <c r="B20" s="2" t="s">
        <v>33</v>
      </c>
      <c r="C20" s="2"/>
      <c r="D20" s="7"/>
      <c r="E20" s="2"/>
      <c r="F20" s="7">
        <v>139513</v>
      </c>
      <c r="G20" s="2"/>
      <c r="H20" s="7">
        <v>211105</v>
      </c>
      <c r="I20" s="2"/>
      <c r="J20" s="7">
        <v>211105</v>
      </c>
      <c r="K20" s="2"/>
      <c r="L20" s="7">
        <v>76220</v>
      </c>
      <c r="M20" s="2"/>
      <c r="N20" s="7">
        <v>93380</v>
      </c>
      <c r="O20" s="2"/>
    </row>
    <row r="21" spans="1:15" ht="15" customHeight="1">
      <c r="A21" s="2"/>
      <c r="B21" s="2" t="s">
        <v>217</v>
      </c>
      <c r="C21" s="2"/>
      <c r="D21" s="7"/>
      <c r="E21" s="2"/>
      <c r="F21" s="7">
        <v>6976</v>
      </c>
      <c r="G21" s="2"/>
      <c r="H21" s="7">
        <v>10555</v>
      </c>
      <c r="I21" s="2"/>
      <c r="J21" s="7">
        <v>10555</v>
      </c>
      <c r="K21" s="2"/>
      <c r="L21" s="7">
        <v>3811</v>
      </c>
      <c r="M21" s="2"/>
      <c r="N21" s="7">
        <v>4669</v>
      </c>
      <c r="O21" s="2"/>
    </row>
    <row r="22" spans="1:15" ht="15" customHeight="1">
      <c r="A22" s="2"/>
      <c r="B22" s="2" t="s">
        <v>218</v>
      </c>
      <c r="C22" s="2"/>
      <c r="D22" s="7"/>
      <c r="E22" s="2"/>
      <c r="F22" s="7">
        <v>6976</v>
      </c>
      <c r="G22" s="2"/>
      <c r="H22" s="7">
        <v>10555</v>
      </c>
      <c r="I22" s="2"/>
      <c r="J22" s="7">
        <v>10555</v>
      </c>
      <c r="K22" s="2"/>
      <c r="L22" s="7">
        <v>3811</v>
      </c>
      <c r="M22" s="2"/>
      <c r="N22" s="7">
        <v>4669</v>
      </c>
      <c r="O22" s="2"/>
    </row>
    <row r="23" spans="1:15" ht="15" customHeight="1">
      <c r="A23" s="2"/>
      <c r="B23" s="2" t="s">
        <v>219</v>
      </c>
      <c r="C23" s="2"/>
      <c r="D23" s="7"/>
      <c r="E23" s="2"/>
      <c r="F23" s="7">
        <v>153465</v>
      </c>
      <c r="G23" s="2"/>
      <c r="H23" s="7">
        <v>232216</v>
      </c>
      <c r="I23" s="2"/>
      <c r="J23" s="7">
        <v>232216</v>
      </c>
      <c r="K23" s="2"/>
      <c r="L23" s="7">
        <v>83842</v>
      </c>
      <c r="M23" s="2"/>
      <c r="N23" s="7">
        <v>102718</v>
      </c>
      <c r="O23" s="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28"/>
  <sheetViews>
    <sheetView workbookViewId="0"/>
  </sheetViews>
  <sheetFormatPr defaultRowHeight="14.25"/>
  <cols>
    <col min="1" max="1" width="8" customWidth="1"/>
    <col min="2" max="2" width="46" customWidth="1"/>
    <col min="3" max="3" width="10" customWidth="1"/>
    <col min="4" max="5" width="14" customWidth="1"/>
    <col min="6" max="6" width="18" customWidth="1"/>
    <col min="7" max="7" width="42" customWidth="1"/>
  </cols>
  <sheetData>
    <row r="1" spans="1:15" ht="134.44999999999999" customHeight="1">
      <c r="A1" s="4" t="s">
        <v>220</v>
      </c>
      <c r="B1" s="5"/>
      <c r="C1" s="5"/>
      <c r="D1" s="16"/>
      <c r="E1" s="16"/>
      <c r="F1" s="16"/>
      <c r="G1" s="5"/>
      <c r="H1" s="5"/>
      <c r="I1" s="5"/>
      <c r="J1" s="5"/>
      <c r="K1" s="5"/>
      <c r="L1" s="5"/>
      <c r="M1" s="5"/>
      <c r="N1" s="5"/>
      <c r="O1" s="5"/>
    </row>
    <row r="2" spans="1:15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5" customHeight="1">
      <c r="A3" s="1" t="s">
        <v>68</v>
      </c>
      <c r="B3" s="1" t="s">
        <v>98</v>
      </c>
      <c r="C3" s="1" t="s">
        <v>99</v>
      </c>
      <c r="D3" s="1" t="s">
        <v>100</v>
      </c>
      <c r="E3" s="1" t="s">
        <v>221</v>
      </c>
      <c r="F3" s="1" t="s">
        <v>20</v>
      </c>
      <c r="G3" s="1" t="s">
        <v>111</v>
      </c>
    </row>
    <row r="4" spans="1:15" ht="15" customHeight="1">
      <c r="A4" s="2">
        <v>1</v>
      </c>
      <c r="B4" s="2" t="s">
        <v>222</v>
      </c>
      <c r="C4" s="2" t="s">
        <v>131</v>
      </c>
      <c r="D4" s="7"/>
      <c r="E4" s="2"/>
      <c r="F4" s="7">
        <v>28600</v>
      </c>
      <c r="G4" s="2"/>
    </row>
    <row r="5" spans="1:15" ht="15" customHeight="1">
      <c r="A5" s="2">
        <v>2</v>
      </c>
      <c r="B5" s="2" t="s">
        <v>223</v>
      </c>
      <c r="C5" s="2" t="s">
        <v>113</v>
      </c>
      <c r="D5" s="7">
        <v>18</v>
      </c>
      <c r="E5" s="2">
        <v>1063</v>
      </c>
      <c r="F5" s="7">
        <v>19134</v>
      </c>
      <c r="G5" s="2"/>
    </row>
    <row r="6" spans="1:15" ht="15" customHeight="1">
      <c r="A6" s="2">
        <v>3</v>
      </c>
      <c r="B6" s="2" t="s">
        <v>224</v>
      </c>
      <c r="C6" s="2" t="s">
        <v>113</v>
      </c>
      <c r="D6" s="7">
        <v>120</v>
      </c>
      <c r="E6" s="2">
        <v>435</v>
      </c>
      <c r="F6" s="7">
        <v>52200</v>
      </c>
      <c r="G6" s="2"/>
    </row>
    <row r="7" spans="1:15" ht="15" customHeight="1">
      <c r="A7" s="2">
        <v>4</v>
      </c>
      <c r="B7" s="2" t="s">
        <v>225</v>
      </c>
      <c r="C7" s="2" t="s">
        <v>131</v>
      </c>
      <c r="D7" s="7"/>
      <c r="E7" s="2"/>
      <c r="F7" s="7">
        <v>40000</v>
      </c>
      <c r="G7" s="2"/>
    </row>
    <row r="8" spans="1:15" ht="15" customHeight="1">
      <c r="A8" s="2">
        <v>5</v>
      </c>
      <c r="B8" s="2" t="s">
        <v>226</v>
      </c>
      <c r="C8" s="2" t="s">
        <v>131</v>
      </c>
      <c r="D8" s="7"/>
      <c r="E8" s="2"/>
      <c r="F8" s="7">
        <v>5000</v>
      </c>
      <c r="G8" s="2"/>
    </row>
    <row r="9" spans="1:15" ht="15" customHeight="1">
      <c r="A9" s="2">
        <v>6</v>
      </c>
      <c r="B9" s="2" t="s">
        <v>227</v>
      </c>
      <c r="C9" s="2" t="s">
        <v>118</v>
      </c>
      <c r="D9" s="7">
        <v>160</v>
      </c>
      <c r="E9" s="2">
        <v>100</v>
      </c>
      <c r="F9" s="7">
        <v>16000</v>
      </c>
      <c r="G9" s="2"/>
    </row>
    <row r="10" spans="1:15" ht="15" customHeight="1">
      <c r="A10" s="2">
        <v>7</v>
      </c>
      <c r="B10" s="2" t="s">
        <v>228</v>
      </c>
      <c r="C10" s="2" t="s">
        <v>118</v>
      </c>
      <c r="D10" s="7">
        <v>210</v>
      </c>
      <c r="E10" s="2">
        <v>136</v>
      </c>
      <c r="F10" s="7">
        <v>28560</v>
      </c>
      <c r="G10" s="2"/>
    </row>
    <row r="11" spans="1:15" ht="15" customHeight="1">
      <c r="A11" s="2"/>
      <c r="B11" s="2" t="s">
        <v>229</v>
      </c>
      <c r="C11" s="2" t="s">
        <v>66</v>
      </c>
      <c r="D11" s="7">
        <v>1400</v>
      </c>
      <c r="E11" s="2">
        <v>20</v>
      </c>
      <c r="F11" s="7">
        <v>28000</v>
      </c>
      <c r="G11" s="2"/>
    </row>
    <row r="12" spans="1:15" ht="15" customHeight="1">
      <c r="A12" s="2"/>
      <c r="B12" s="2" t="s">
        <v>230</v>
      </c>
      <c r="C12" s="2" t="s">
        <v>66</v>
      </c>
      <c r="D12" s="7">
        <v>3000</v>
      </c>
      <c r="E12" s="2">
        <v>5</v>
      </c>
      <c r="F12" s="7">
        <v>15000</v>
      </c>
      <c r="G12" s="2"/>
    </row>
    <row r="13" spans="1:15" ht="15" customHeight="1">
      <c r="A13" s="2">
        <v>8</v>
      </c>
      <c r="B13" s="2" t="s">
        <v>231</v>
      </c>
      <c r="C13" s="2" t="s">
        <v>113</v>
      </c>
      <c r="D13" s="7">
        <v>170</v>
      </c>
      <c r="E13" s="2">
        <v>105</v>
      </c>
      <c r="F13" s="7">
        <v>17850</v>
      </c>
      <c r="G13" s="2"/>
    </row>
    <row r="14" spans="1:15" ht="15" customHeight="1">
      <c r="A14" s="2">
        <v>9</v>
      </c>
      <c r="B14" s="2" t="s">
        <v>232</v>
      </c>
      <c r="C14" s="2" t="s">
        <v>113</v>
      </c>
      <c r="D14" s="7">
        <v>90</v>
      </c>
      <c r="E14" s="2">
        <v>82</v>
      </c>
      <c r="F14" s="7">
        <v>7344</v>
      </c>
      <c r="G14" s="2"/>
    </row>
    <row r="15" spans="1:15" ht="15" customHeight="1">
      <c r="A15" s="2">
        <v>10</v>
      </c>
      <c r="B15" s="2" t="s">
        <v>233</v>
      </c>
      <c r="C15" s="2" t="s">
        <v>118</v>
      </c>
      <c r="D15" s="7">
        <v>600</v>
      </c>
      <c r="E15" s="2">
        <v>37</v>
      </c>
      <c r="F15" s="7">
        <v>22200</v>
      </c>
      <c r="G15" s="2"/>
    </row>
    <row r="16" spans="1:15" ht="15" customHeight="1">
      <c r="A16" s="2">
        <v>11</v>
      </c>
      <c r="B16" s="2" t="s">
        <v>234</v>
      </c>
      <c r="C16" s="2" t="s">
        <v>118</v>
      </c>
      <c r="D16" s="7">
        <v>360</v>
      </c>
      <c r="E16" s="2">
        <v>32</v>
      </c>
      <c r="F16" s="7">
        <v>11520</v>
      </c>
      <c r="G16" s="2"/>
    </row>
    <row r="17" spans="1:7" ht="15" customHeight="1">
      <c r="A17" s="2">
        <v>12</v>
      </c>
      <c r="B17" s="2" t="s">
        <v>235</v>
      </c>
      <c r="C17" s="2" t="s">
        <v>118</v>
      </c>
      <c r="D17" s="7">
        <v>110</v>
      </c>
      <c r="E17" s="2">
        <v>136</v>
      </c>
      <c r="F17" s="7">
        <v>14960</v>
      </c>
      <c r="G17" s="2"/>
    </row>
    <row r="18" spans="1:7" ht="15" customHeight="1">
      <c r="A18" s="2">
        <v>13</v>
      </c>
      <c r="B18" s="2" t="s">
        <v>236</v>
      </c>
      <c r="C18" s="2" t="s">
        <v>66</v>
      </c>
      <c r="D18" s="7">
        <v>140</v>
      </c>
      <c r="E18" s="2">
        <v>2</v>
      </c>
      <c r="F18" s="7">
        <v>280</v>
      </c>
      <c r="G18" s="2"/>
    </row>
    <row r="19" spans="1:7" ht="15" customHeight="1">
      <c r="A19" s="2">
        <v>14</v>
      </c>
      <c r="B19" s="2" t="s">
        <v>237</v>
      </c>
      <c r="C19" s="2" t="s">
        <v>113</v>
      </c>
      <c r="D19" s="7">
        <v>95</v>
      </c>
      <c r="E19" s="2">
        <v>36</v>
      </c>
      <c r="F19" s="7">
        <v>3420</v>
      </c>
      <c r="G19" s="2"/>
    </row>
    <row r="20" spans="1:7" ht="15" customHeight="1">
      <c r="A20" s="2">
        <v>15</v>
      </c>
      <c r="B20" s="2" t="s">
        <v>238</v>
      </c>
      <c r="C20" s="2" t="s">
        <v>131</v>
      </c>
      <c r="D20" s="7">
        <v>9000</v>
      </c>
      <c r="E20" s="2">
        <v>2</v>
      </c>
      <c r="F20" s="7">
        <v>18000</v>
      </c>
      <c r="G20" s="2"/>
    </row>
    <row r="21" spans="1:7" ht="15" customHeight="1">
      <c r="A21" s="2">
        <v>16</v>
      </c>
      <c r="B21" s="2" t="s">
        <v>239</v>
      </c>
      <c r="C21" s="2" t="s">
        <v>66</v>
      </c>
      <c r="D21" s="7">
        <v>400</v>
      </c>
      <c r="E21" s="2">
        <v>4</v>
      </c>
      <c r="F21" s="7">
        <v>1600</v>
      </c>
      <c r="G21" s="2"/>
    </row>
    <row r="22" spans="1:7" ht="15" customHeight="1">
      <c r="A22" s="2">
        <v>17</v>
      </c>
      <c r="B22" s="2" t="s">
        <v>240</v>
      </c>
      <c r="C22" s="2" t="s">
        <v>66</v>
      </c>
      <c r="D22" s="7">
        <v>2800</v>
      </c>
      <c r="E22" s="2">
        <v>31</v>
      </c>
      <c r="F22" s="7">
        <v>86800</v>
      </c>
      <c r="G22" s="2"/>
    </row>
    <row r="23" spans="1:7" ht="15" customHeight="1">
      <c r="A23" s="2">
        <v>18</v>
      </c>
      <c r="B23" s="2" t="s">
        <v>241</v>
      </c>
      <c r="C23" s="2" t="s">
        <v>113</v>
      </c>
      <c r="D23" s="7">
        <v>140</v>
      </c>
      <c r="E23" s="2">
        <v>506</v>
      </c>
      <c r="F23" s="7">
        <v>70840</v>
      </c>
      <c r="G23" s="2"/>
    </row>
    <row r="24" spans="1:7" ht="15" customHeight="1">
      <c r="A24" s="2">
        <v>19</v>
      </c>
      <c r="B24" s="2" t="s">
        <v>242</v>
      </c>
      <c r="C24" s="2" t="s">
        <v>243</v>
      </c>
      <c r="D24" s="7">
        <v>11000</v>
      </c>
      <c r="E24" s="2">
        <v>12</v>
      </c>
      <c r="F24" s="7">
        <v>132000</v>
      </c>
      <c r="G24" s="2"/>
    </row>
    <row r="25" spans="1:7" ht="15" customHeight="1">
      <c r="A25" s="2"/>
      <c r="B25" s="2" t="s">
        <v>121</v>
      </c>
      <c r="C25" s="2"/>
      <c r="D25" s="7"/>
      <c r="E25" s="2"/>
      <c r="F25" s="7">
        <v>619308</v>
      </c>
      <c r="G25" s="2"/>
    </row>
    <row r="26" spans="1:7" ht="15" customHeight="1">
      <c r="A26" s="2"/>
      <c r="B26" s="2" t="s">
        <v>28</v>
      </c>
      <c r="C26" s="2"/>
      <c r="D26" s="7"/>
      <c r="E26" s="2"/>
      <c r="F26" s="7">
        <v>86703</v>
      </c>
      <c r="G26" s="2"/>
    </row>
    <row r="27" spans="1:7" ht="15" customHeight="1">
      <c r="A27" s="2"/>
      <c r="B27" s="2" t="s">
        <v>244</v>
      </c>
      <c r="C27" s="2"/>
      <c r="D27" s="7"/>
      <c r="E27" s="2"/>
      <c r="F27" s="7">
        <v>42361</v>
      </c>
      <c r="G27" s="2"/>
    </row>
    <row r="28" spans="1:7" ht="15" customHeight="1">
      <c r="A28" s="2"/>
      <c r="B28" s="2" t="s">
        <v>122</v>
      </c>
      <c r="C28" s="2"/>
      <c r="D28" s="7"/>
      <c r="E28" s="2"/>
      <c r="F28" s="7">
        <v>748400</v>
      </c>
      <c r="G28" s="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13"/>
  <sheetViews>
    <sheetView workbookViewId="0"/>
  </sheetViews>
  <sheetFormatPr defaultRowHeight="14.25"/>
  <cols>
    <col min="1" max="1" width="8" customWidth="1"/>
    <col min="2" max="2" width="46" customWidth="1"/>
    <col min="3" max="3" width="10" customWidth="1"/>
    <col min="4" max="5" width="14" customWidth="1"/>
    <col min="6" max="6" width="18" customWidth="1"/>
    <col min="7" max="7" width="42" customWidth="1"/>
  </cols>
  <sheetData>
    <row r="1" spans="1:15" ht="57.6" customHeight="1">
      <c r="A1" s="4" t="s">
        <v>245</v>
      </c>
      <c r="B1" s="5"/>
      <c r="C1" s="5"/>
      <c r="D1" s="16"/>
      <c r="E1" s="16"/>
      <c r="F1" s="16"/>
      <c r="G1" s="5"/>
      <c r="H1" s="5"/>
      <c r="I1" s="5"/>
      <c r="J1" s="5"/>
      <c r="K1" s="5"/>
      <c r="L1" s="5"/>
      <c r="M1" s="5"/>
      <c r="N1" s="5"/>
      <c r="O1" s="5"/>
    </row>
    <row r="2" spans="1:15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5" customHeight="1">
      <c r="A3" s="1" t="s">
        <v>68</v>
      </c>
      <c r="B3" s="1" t="s">
        <v>98</v>
      </c>
      <c r="C3" s="1" t="s">
        <v>100</v>
      </c>
      <c r="D3" s="1" t="s">
        <v>99</v>
      </c>
      <c r="E3" s="1" t="s">
        <v>221</v>
      </c>
      <c r="F3" s="1" t="s">
        <v>20</v>
      </c>
      <c r="G3" s="1" t="s">
        <v>111</v>
      </c>
    </row>
    <row r="4" spans="1:15" ht="26.45" customHeight="1">
      <c r="A4" s="2">
        <v>1</v>
      </c>
      <c r="B4" s="2" t="s">
        <v>246</v>
      </c>
      <c r="C4" s="7"/>
      <c r="D4" s="2" t="s">
        <v>131</v>
      </c>
      <c r="E4" s="2"/>
      <c r="F4" s="7">
        <v>20000</v>
      </c>
      <c r="G4" s="2" t="s">
        <v>247</v>
      </c>
    </row>
    <row r="5" spans="1:15" ht="15" customHeight="1">
      <c r="A5" s="2"/>
      <c r="B5" s="2" t="s">
        <v>248</v>
      </c>
      <c r="C5" s="7">
        <v>450</v>
      </c>
      <c r="D5" s="2" t="s">
        <v>118</v>
      </c>
      <c r="E5" s="2">
        <v>74</v>
      </c>
      <c r="F5" s="7">
        <v>33300</v>
      </c>
      <c r="G5" s="2"/>
    </row>
    <row r="6" spans="1:15" ht="15" customHeight="1">
      <c r="A6" s="2"/>
      <c r="B6" s="2" t="s">
        <v>249</v>
      </c>
      <c r="C6" s="7">
        <v>450</v>
      </c>
      <c r="D6" s="2" t="s">
        <v>118</v>
      </c>
      <c r="E6" s="2">
        <v>74</v>
      </c>
      <c r="F6" s="7">
        <v>33300</v>
      </c>
      <c r="G6" s="2"/>
    </row>
    <row r="7" spans="1:15" ht="15" customHeight="1">
      <c r="A7" s="2">
        <v>2</v>
      </c>
      <c r="B7" s="2" t="s">
        <v>250</v>
      </c>
      <c r="C7" s="7">
        <v>140</v>
      </c>
      <c r="D7" s="2" t="s">
        <v>113</v>
      </c>
      <c r="E7" s="2">
        <v>390</v>
      </c>
      <c r="F7" s="7">
        <v>54600</v>
      </c>
      <c r="G7" s="2"/>
    </row>
    <row r="8" spans="1:15" ht="15" customHeight="1">
      <c r="A8" s="2">
        <v>3</v>
      </c>
      <c r="B8" s="2" t="s">
        <v>251</v>
      </c>
      <c r="C8" s="7">
        <v>68</v>
      </c>
      <c r="D8" s="2" t="s">
        <v>118</v>
      </c>
      <c r="E8" s="2">
        <v>80</v>
      </c>
      <c r="F8" s="7">
        <v>5440</v>
      </c>
      <c r="G8" s="2" t="s">
        <v>252</v>
      </c>
    </row>
    <row r="9" spans="1:15" ht="15" customHeight="1">
      <c r="A9" s="2">
        <v>4</v>
      </c>
      <c r="B9" s="2" t="s">
        <v>253</v>
      </c>
      <c r="C9" s="7">
        <v>68</v>
      </c>
      <c r="D9" s="2" t="s">
        <v>118</v>
      </c>
      <c r="E9" s="2">
        <v>739</v>
      </c>
      <c r="F9" s="7">
        <v>50252</v>
      </c>
      <c r="G9" s="2"/>
    </row>
    <row r="10" spans="1:15" ht="15" customHeight="1">
      <c r="A10" s="2"/>
      <c r="B10" s="2" t="s">
        <v>121</v>
      </c>
      <c r="C10" s="7"/>
      <c r="D10" s="2"/>
      <c r="E10" s="2"/>
      <c r="F10" s="7">
        <v>196892</v>
      </c>
      <c r="G10" s="2"/>
    </row>
    <row r="11" spans="1:15" ht="15" customHeight="1">
      <c r="A11" s="2"/>
      <c r="B11" s="2" t="s">
        <v>28</v>
      </c>
      <c r="C11" s="7"/>
      <c r="D11" s="2"/>
      <c r="E11" s="2"/>
      <c r="F11" s="7">
        <v>27565</v>
      </c>
      <c r="G11" s="2"/>
    </row>
    <row r="12" spans="1:15" ht="15" customHeight="1">
      <c r="A12" s="2"/>
      <c r="B12" s="2" t="s">
        <v>244</v>
      </c>
      <c r="C12" s="7"/>
      <c r="D12" s="2"/>
      <c r="E12" s="2"/>
      <c r="F12" s="7">
        <v>13467</v>
      </c>
      <c r="G12" s="2"/>
    </row>
    <row r="13" spans="1:15" ht="15" customHeight="1">
      <c r="A13" s="2"/>
      <c r="B13" s="2" t="s">
        <v>122</v>
      </c>
      <c r="C13" s="7"/>
      <c r="D13" s="2"/>
      <c r="E13" s="2"/>
      <c r="F13" s="7">
        <v>237900</v>
      </c>
      <c r="G13" s="2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16"/>
  <sheetViews>
    <sheetView workbookViewId="0"/>
  </sheetViews>
  <sheetFormatPr defaultRowHeight="14.25"/>
  <cols>
    <col min="1" max="1" width="16" customWidth="1"/>
    <col min="2" max="2" width="12" customWidth="1"/>
    <col min="3" max="3" width="38" customWidth="1"/>
  </cols>
  <sheetData>
    <row r="1" spans="1:15" ht="57.6" customHeight="1">
      <c r="A1" s="4" t="s">
        <v>254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15" customHeight="1">
      <c r="A3" s="1" t="s">
        <v>255</v>
      </c>
      <c r="B3" s="1" t="s">
        <v>256</v>
      </c>
      <c r="C3" s="1" t="s">
        <v>257</v>
      </c>
    </row>
    <row r="4" spans="1:15" ht="15" customHeight="1">
      <c r="A4" s="2" t="s">
        <v>258</v>
      </c>
      <c r="B4" s="2" t="s">
        <v>259</v>
      </c>
      <c r="C4" s="2" t="s">
        <v>260</v>
      </c>
    </row>
    <row r="5" spans="1:15" ht="15" customHeight="1">
      <c r="A5" s="2" t="s">
        <v>261</v>
      </c>
      <c r="B5" s="2" t="s">
        <v>259</v>
      </c>
      <c r="C5" s="2" t="s">
        <v>262</v>
      </c>
    </row>
    <row r="6" spans="1:15" ht="15" customHeight="1">
      <c r="A6" s="2" t="s">
        <v>263</v>
      </c>
      <c r="B6" s="2" t="s">
        <v>259</v>
      </c>
      <c r="C6" s="2" t="s">
        <v>264</v>
      </c>
    </row>
    <row r="7" spans="1:15" ht="15" customHeight="1">
      <c r="A7" s="2" t="s">
        <v>265</v>
      </c>
      <c r="B7" s="2" t="s">
        <v>259</v>
      </c>
      <c r="C7" s="2" t="s">
        <v>264</v>
      </c>
    </row>
    <row r="8" spans="1:15" ht="15" customHeight="1">
      <c r="A8" s="2" t="s">
        <v>266</v>
      </c>
      <c r="B8" s="2" t="s">
        <v>259</v>
      </c>
      <c r="C8" s="2" t="s">
        <v>267</v>
      </c>
    </row>
    <row r="9" spans="1:15" ht="15" customHeight="1">
      <c r="A9" s="2" t="s">
        <v>268</v>
      </c>
      <c r="B9" s="2" t="s">
        <v>269</v>
      </c>
      <c r="C9" s="2" t="s">
        <v>270</v>
      </c>
    </row>
    <row r="10" spans="1:15" ht="15" customHeight="1">
      <c r="A10" s="2" t="s">
        <v>271</v>
      </c>
      <c r="B10" s="2" t="s">
        <v>269</v>
      </c>
      <c r="C10" s="2" t="s">
        <v>272</v>
      </c>
    </row>
    <row r="11" spans="1:15" ht="15" customHeight="1">
      <c r="A11" s="2" t="s">
        <v>273</v>
      </c>
      <c r="B11" s="2" t="s">
        <v>259</v>
      </c>
      <c r="C11" s="2" t="s">
        <v>274</v>
      </c>
    </row>
    <row r="12" spans="1:15" ht="15" customHeight="1">
      <c r="A12" s="2" t="s">
        <v>275</v>
      </c>
      <c r="B12" s="2" t="s">
        <v>269</v>
      </c>
      <c r="C12" s="2" t="s">
        <v>276</v>
      </c>
    </row>
    <row r="13" spans="1:15" ht="15" customHeight="1">
      <c r="A13" s="2" t="s">
        <v>277</v>
      </c>
      <c r="B13" s="2" t="s">
        <v>269</v>
      </c>
      <c r="C13" s="2" t="s">
        <v>278</v>
      </c>
    </row>
    <row r="14" spans="1:15" ht="15" customHeight="1">
      <c r="A14" s="2" t="s">
        <v>279</v>
      </c>
      <c r="B14" s="2" t="s">
        <v>269</v>
      </c>
      <c r="C14" s="2" t="s">
        <v>278</v>
      </c>
    </row>
    <row r="15" spans="1:15" ht="15" customHeight="1">
      <c r="A15" s="2" t="s">
        <v>280</v>
      </c>
      <c r="B15" s="2" t="s">
        <v>269</v>
      </c>
      <c r="C15" s="2" t="s">
        <v>281</v>
      </c>
    </row>
    <row r="16" spans="1:15" ht="15" customHeight="1">
      <c r="A16" s="2" t="s">
        <v>282</v>
      </c>
      <c r="B16" s="2" t="s">
        <v>283</v>
      </c>
      <c r="C16" s="2" t="s">
        <v>284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A87B0B30B3774AB48624CD5EEF0D85" ma:contentTypeVersion="18" ma:contentTypeDescription="Create a new document." ma:contentTypeScope="" ma:versionID="2179eee2654478f8093044c9115e42a0">
  <xsd:schema xmlns:xsd="http://www.w3.org/2001/XMLSchema" xmlns:xs="http://www.w3.org/2001/XMLSchema" xmlns:p="http://schemas.microsoft.com/office/2006/metadata/properties" xmlns:ns2="9c423851-c7d6-4bf7-bb9c-6a3aee545cdf" xmlns:ns3="cc8a3a87-7b4a-4a9b-8c72-6efd1cf73fce" targetNamespace="http://schemas.microsoft.com/office/2006/metadata/properties" ma:root="true" ma:fieldsID="6b6324955434f01b28501b7a07a21cea" ns2:_="" ns3:_="">
    <xsd:import namespace="9c423851-c7d6-4bf7-bb9c-6a3aee545cdf"/>
    <xsd:import namespace="cc8a3a87-7b4a-4a9b-8c72-6efd1cf73f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423851-c7d6-4bf7-bb9c-6a3aee545c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4106a79-7ded-4f6d-b5a1-418cc4e304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a3a87-7b4a-4a9b-8c72-6efd1cf73fc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df4146f-3cee-4de3-b7d9-f1dbd86dd6e8}" ma:internalName="TaxCatchAll" ma:showField="CatchAllData" ma:web="cc8a3a87-7b4a-4a9b-8c72-6efd1cf73f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8a3a87-7b4a-4a9b-8c72-6efd1cf73fce" xsi:nil="true"/>
    <lcf76f155ced4ddcb4097134ff3c332f xmlns="9c423851-c7d6-4bf7-bb9c-6a3aee545cd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3AE646-29CE-484F-895C-B2347C03B1EB}"/>
</file>

<file path=customXml/itemProps2.xml><?xml version="1.0" encoding="utf-8"?>
<ds:datastoreItem xmlns:ds="http://schemas.openxmlformats.org/officeDocument/2006/customXml" ds:itemID="{3F48D684-6B48-41D8-B0BC-BAAC10E63CF0}"/>
</file>

<file path=customXml/itemProps3.xml><?xml version="1.0" encoding="utf-8"?>
<ds:datastoreItem xmlns:ds="http://schemas.openxmlformats.org/officeDocument/2006/customXml" ds:itemID="{6456413D-45AC-4A2D-9BD9-AE51E7639C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Info</vt:lpstr>
      <vt:lpstr>Executive Summary</vt:lpstr>
      <vt:lpstr>Area Schedule</vt:lpstr>
      <vt:lpstr>Elemental Costs</vt:lpstr>
      <vt:lpstr>1 Substructure</vt:lpstr>
      <vt:lpstr>2A Frame Upper Floors</vt:lpstr>
      <vt:lpstr>2C Roof</vt:lpstr>
      <vt:lpstr>2D Stairs</vt:lpstr>
      <vt:lpstr>2E External Walls</vt:lpstr>
      <vt:lpstr>2F Windows Doors</vt:lpstr>
      <vt:lpstr>2G Internal Partitions</vt:lpstr>
      <vt:lpstr>2H Internal Doors</vt:lpstr>
      <vt:lpstr>3A Wall Finishes</vt:lpstr>
      <vt:lpstr>3B Floor Finishes</vt:lpstr>
      <vt:lpstr>3C Ceiling Finishes</vt:lpstr>
      <vt:lpstr>4 Fixtures Fittings</vt:lpstr>
      <vt:lpstr>5 Services</vt:lpstr>
      <vt:lpstr>6 External Works</vt:lpstr>
      <vt:lpstr>6 Site Wide Works</vt:lpstr>
      <vt:lpstr>Design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Sam Litt</cp:lastModifiedBy>
  <dcterms:modified xsi:type="dcterms:W3CDTF">2026-07-09T11:53:50Z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0x01010032A87B0B30B3774AB48624CD5EEF0D85</vt:lpwstr>
  </property>
</Properties>
</file>