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updateLinks="never" defaultThemeVersion="166925"/>
  <mc:AlternateContent xmlns:mc="http://schemas.openxmlformats.org/markup-compatibility/2006">
    <mc:Choice Requires="x15">
      <x15ac:absPath xmlns:x15ac="http://schemas.microsoft.com/office/spreadsheetml/2010/11/ac" url="/Users/matildataragel/Documents/Holbury/Nutrient neutrality/winterborne stoke/"/>
    </mc:Choice>
  </mc:AlternateContent>
  <xr:revisionPtr revIDLastSave="0" documentId="13_ncr:1_{16D4485D-A2BF-6444-96FF-C733B1E4E2C5}"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740" windowWidth="29400" windowHeight="1688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C5"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<sst xmlns="http://schemas.openxmlformats.org/spreadsheetml/2006/main" count="1104" uniqueCount="417">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</sst>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ildataragel/Documents/Holbury/Nutrient%20neutrality/kings%20head/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E4" sqref="E4"/>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46539</v>
      </c>
      <c r="C5" s="19"/>
    </row>
    <row r="6" spans="1:5" ht="24.75" customHeight="1" x14ac:dyDescent="0.2">
      <c r="A6" s="18" t="s">
        <v>69</v>
      </c>
      <c r="B6" s="30">
        <v>2.4</v>
      </c>
      <c r="C6" s="19"/>
    </row>
    <row r="7" spans="1:5" ht="24.75" customHeight="1" x14ac:dyDescent="0.2">
      <c r="A7" s="18" t="s">
        <v>70</v>
      </c>
      <c r="B7" s="31">
        <v>120</v>
      </c>
      <c r="C7" s="19"/>
    </row>
    <row r="8" spans="1:5" ht="24.75" customHeight="1" x14ac:dyDescent="0.2">
      <c r="A8" s="18" t="s">
        <v>71</v>
      </c>
      <c r="B8" s="31">
        <v>1</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288</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0.17</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59" zoomScaleNormal="50" workbookViewId="0">
      <selection activeCell="D7" sqref="D7"/>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250</v>
      </c>
      <c r="B11" s="30">
        <v>9.4E-2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6.7582964369893991E-3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9.4E-2</v>
      </c>
      <c r="C28" s="42">
        <f>SUM(C11:C27)</f>
        <v>6.7582964369893991E-3</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D3" sqref="D3"/>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9.4E-2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0.15522867912859994</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9.4E-2</v>
      </c>
      <c r="C22" s="56">
        <f>SUM(C5:C21)</f>
        <v>0.15522867912859994</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0.17</v>
      </c>
    </row>
    <row r="6" spans="1:4" ht="24.75" customHeight="1" x14ac:dyDescent="0.2">
      <c r="A6" s="18" t="s">
        <v>111</v>
      </c>
      <c r="B6" s="78">
        <f>IFERROR(Nutrients_from_future_land_use!C22-SuDS!G30-Nutrients_from_current_land_use!C28,0)</f>
        <v>0.14847038269161056</v>
      </c>
    </row>
    <row r="7" spans="1:4" ht="24.75" customHeight="1" x14ac:dyDescent="0.2">
      <c r="A7" s="18" t="s">
        <v>112</v>
      </c>
      <c r="B7" s="78">
        <f>IFERROR(B5+B6,0)</f>
        <v>0.31847038269161054</v>
      </c>
    </row>
    <row r="8" spans="1:4" ht="24.75" customHeight="1" x14ac:dyDescent="0.2">
      <c r="A8" s="18" t="s">
        <v>113</v>
      </c>
      <c r="B8" s="78">
        <f>IFERROR(IF(B7&lt;0,B7,B7*1.2),0)</f>
        <v>0.38216445922993264</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0.38</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'/Users/matildataragel/Documents/Holbury/Nutrient neutrality/kings head/C:\Users\DS56\OneDrive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xml version="1.0" encoding="utf-8"?>
<p:properties xmlns:p="http://schemas.microsoft.com/office/2006/metadata/properties" xmlns:xsi="http://www.w3.org/2001/XMLSchema-instance" xmlns:pc="http://schemas.microsoft.com/office/infopath/2007/PartnerControls">
  <documentManagement>
    <TaxCatchAll xmlns="61cb680c-00c7-4479-8e02-7c172c01521c">
      <Value>4</Value>
      <Value>3</Value>
      <Value>9</Value>
      <Value>1</Value>
      <Value>2</Value>
    </TaxCatchAll>
    <lcf76f155ced4ddcb4097134ff3c332f xmlns="c1351ff0-52f3-489c-b3f6-77e25ab2562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FE317D85-FC5D-49F6-9996-84C173864D1D}"/>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Matilda Taragel</cp:lastModifiedBy>
  <cp:revision/>
  <dcterms:created xsi:type="dcterms:W3CDTF">2021-10-14T13:24:34Z</dcterms:created>
  <dcterms:modified xsi:type="dcterms:W3CDTF">2026-02-19T09:50:33Z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