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https://d.docs.live.net/163fcb08a9b35bae/LWP Documents/LoneWolfPlanning/0039 Birdbush/Ste Project/"/>
    </mc:Choice>
  </mc:AlternateContent>
  <xr:revisionPtr revIDLastSave="0" documentId="8_{2758425C-1D95-4304-886D-1035EBC7C29E}"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<sst xmlns="http://schemas.openxmlformats.org/spreadsheetml/2006/main" count="1104" uniqueCount="417">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</sst>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16"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8" zoomScaleNormal="100" workbookViewId="0">
      <selection activeCell="E6" sqref="E6"/>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46428</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161</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9.6999999999999993</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D5" sqref="D5"/>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376</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344</v>
      </c>
      <c r="B11" s="30">
        <v>0.04</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8.0000000000000004E-4</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0.04</v>
      </c>
      <c r="C28" s="42">
        <f>SUM(C11:C27)</f>
        <v>8.0000000000000004E-4</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6" zoomScaleNormal="100" workbookViewId="0">
      <selection activeCell="I4" sqref="I4"/>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0.04</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6.6054757075999976E-2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0.04</v>
      </c>
      <c r="C22" s="56">
        <f>SUM(C5:C21)</f>
        <v>6.6054757075999976E-2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1.02</v>
      </c>
    </row>
    <row r="6" spans="1:4" ht="24.75" customHeight="1" x14ac:dyDescent="0.25">
      <c r="A6" s="18" t="s">
        <v>111</v>
      </c>
      <c r="B6" s="78">
        <f>IFERROR(Nutrients_from_future_land_use!C22-SuDS!G30-Nutrients_from_current_land_use!C28,0)</f>
        <v>6.5254757075999981E-2</v>
      </c>
    </row>
    <row r="7" spans="1:4" ht="24.75" customHeight="1" x14ac:dyDescent="0.25">
      <c r="A7" s="18" t="s">
        <v>112</v>
      </c>
      <c r="B7" s="78">
        <f>IFERROR(B5+B6,0)</f>
        <v>1.0852547570760001</v>
      </c>
    </row>
    <row r="8" spans="1:4" ht="24.75" customHeight="1" x14ac:dyDescent="0.25">
      <c r="A8" s="18" t="s">
        <v>113</v>
      </c>
      <c r="B8" s="78">
        <f>IFERROR(IF(B7&lt;0,B7,B7*1.2),0)</f>
        <v>1.3023057084912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1.3</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Bainbridge</dc:creator>
  <cp:keywords/>
  <dc:description/>
  <cp:lastModifiedBy>Steven Bainbridge Lone Wolf Planning</cp:lastModifiedBy>
  <cp:revision/>
  <dcterms:created xsi:type="dcterms:W3CDTF">2021-10-14T13:24:34Z</dcterms:created>
  <dcterms:modified xsi:type="dcterms:W3CDTF">2025-08-10T16:51:21Z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